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ilton gómez\Downloads\"/>
    </mc:Choice>
  </mc:AlternateContent>
  <xr:revisionPtr revIDLastSave="0" documentId="13_ncr:1_{523200F4-BD2E-44EC-B37D-D7BAD2977CA3}" xr6:coauthVersionLast="47" xr6:coauthVersionMax="47" xr10:uidLastSave="{00000000-0000-0000-0000-000000000000}"/>
  <bookViews>
    <workbookView xWindow="-110" yWindow="-110" windowWidth="19420" windowHeight="10300" firstSheet="2" activeTab="2" xr2:uid="{00000000-000D-0000-FFFF-FFFF00000000}"/>
  </bookViews>
  <sheets>
    <sheet name="base" sheetId="1" state="hidden" r:id="rId1"/>
    <sheet name="INTERSEMESTRAL" sheetId="5" state="hidden" r:id="rId2"/>
    <sheet name="Ingenierías y Ciencias Básicas" sheetId="6" r:id="rId3"/>
    <sheet name="Trabajo Social" sheetId="8" r:id="rId4"/>
    <sheet name="CP-F" sheetId="7" r:id="rId5"/>
    <sheet name="DOCENTES" sheetId="4" state="hidden" r:id="rId6"/>
    <sheet name="sistemas" sheetId="2" state="hidden" r:id="rId7"/>
    <sheet name="industrial" sheetId="3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D5" i="7"/>
  <c r="D4" i="7"/>
  <c r="D3" i="7"/>
  <c r="AM9" i="6" l="1"/>
  <c r="AM8" i="6"/>
  <c r="AM7" i="6"/>
  <c r="AM6" i="6"/>
  <c r="AM5" i="6"/>
  <c r="AM4" i="6"/>
  <c r="AM3" i="6"/>
  <c r="I3" i="5" l="1"/>
  <c r="I4" i="5"/>
  <c r="I5" i="5"/>
  <c r="I6" i="5"/>
  <c r="I7" i="5"/>
  <c r="I8" i="5"/>
  <c r="I2" i="5"/>
  <c r="AQ3" i="5"/>
  <c r="AQ6" i="5"/>
  <c r="AQ7" i="5"/>
  <c r="AQ8" i="5"/>
  <c r="AQ5" i="5"/>
  <c r="AQ4" i="5"/>
  <c r="AQ2" i="5"/>
</calcChain>
</file>

<file path=xl/sharedStrings.xml><?xml version="1.0" encoding="utf-8"?>
<sst xmlns="http://schemas.openxmlformats.org/spreadsheetml/2006/main" count="1904" uniqueCount="533">
  <si>
    <t>ID</t>
  </si>
  <si>
    <t>Hora de inicio</t>
  </si>
  <si>
    <t>Hora de finalización</t>
  </si>
  <si>
    <t>Correo electrónico</t>
  </si>
  <si>
    <t>Nombre</t>
  </si>
  <si>
    <t>NOMBRES</t>
  </si>
  <si>
    <t>APELLIDOS</t>
  </si>
  <si>
    <t>CORREO ELECTRONICO</t>
  </si>
  <si>
    <t>PROGRAMA ACADEMICO AL QUE PERTENECE</t>
  </si>
  <si>
    <t>CODIGO ESTUDIANTIL</t>
  </si>
  <si>
    <t>NUMERO DE CELULAR</t>
  </si>
  <si>
    <t>NUMERO DE DOCUMENTO</t>
  </si>
  <si>
    <t>ASIGNATURA QUE DESEA CURSAR</t>
  </si>
  <si>
    <t xml:space="preserve">Julián David </t>
  </si>
  <si>
    <t>ING. DE SISTEMAS</t>
  </si>
  <si>
    <t>Probabilidad y Estadística</t>
  </si>
  <si>
    <t>Inteligencia Artificial y Sistemas Expertos I</t>
  </si>
  <si>
    <t>Estructura de Datos</t>
  </si>
  <si>
    <t>jc.pulido@urepublicana.edu.co</t>
  </si>
  <si>
    <t>Juan Camilo</t>
  </si>
  <si>
    <t>Pulido Rivera</t>
  </si>
  <si>
    <t>202010070018</t>
  </si>
  <si>
    <t>3188515737</t>
  </si>
  <si>
    <t>1000125123</t>
  </si>
  <si>
    <t>je.rivas@urepublicana.edu.co</t>
  </si>
  <si>
    <t xml:space="preserve">Rojas Rivas </t>
  </si>
  <si>
    <t>caterinerivas17@gmail.com</t>
  </si>
  <si>
    <t>202210070023</t>
  </si>
  <si>
    <t>3238119329</t>
  </si>
  <si>
    <t>1016713401</t>
  </si>
  <si>
    <t>Matemáticas Discretas</t>
  </si>
  <si>
    <t>ING. INDUSTRIAL</t>
  </si>
  <si>
    <t>Cálculo II</t>
  </si>
  <si>
    <t xml:space="preserve">Garzón Jiménez </t>
  </si>
  <si>
    <t>julian.garzon93@gmail.com</t>
  </si>
  <si>
    <t>6028221</t>
  </si>
  <si>
    <t>3004868981</t>
  </si>
  <si>
    <t>1031147117</t>
  </si>
  <si>
    <t>Física II y Laboratorio</t>
  </si>
  <si>
    <t>w.villarreal@urepublicana.edu.co</t>
  </si>
  <si>
    <t xml:space="preserve">Villarreal Leal </t>
  </si>
  <si>
    <t xml:space="preserve">11220075 </t>
  </si>
  <si>
    <t>Cálculo III</t>
  </si>
  <si>
    <t xml:space="preserve">Romero Muñoz </t>
  </si>
  <si>
    <t>3048216</t>
  </si>
  <si>
    <t>1032499356</t>
  </si>
  <si>
    <t>Electiva IV</t>
  </si>
  <si>
    <t>Buitrago Muñoz</t>
  </si>
  <si>
    <t>3106935159</t>
  </si>
  <si>
    <t>1001044226</t>
  </si>
  <si>
    <t>Rios Galindo</t>
  </si>
  <si>
    <t>vladimirgalindo444@gmail.com</t>
  </si>
  <si>
    <t>202110070049</t>
  </si>
  <si>
    <t>3145807378</t>
  </si>
  <si>
    <t>1000777822</t>
  </si>
  <si>
    <t>Ingeniería de Software II</t>
  </si>
  <si>
    <t xml:space="preserve">Diego Alejandro </t>
  </si>
  <si>
    <t>202110070013</t>
  </si>
  <si>
    <t>3124510642</t>
  </si>
  <si>
    <t>1001296562</t>
  </si>
  <si>
    <t xml:space="preserve">Neiver Jessef </t>
  </si>
  <si>
    <t xml:space="preserve">Utria Torres </t>
  </si>
  <si>
    <t>6027120</t>
  </si>
  <si>
    <t>3204674160</t>
  </si>
  <si>
    <t>1001835156</t>
  </si>
  <si>
    <t>Física I y Laboratorio</t>
  </si>
  <si>
    <t>Ingeniería del Marketing</t>
  </si>
  <si>
    <t>catherindawson8@gmail.com</t>
  </si>
  <si>
    <t>202220070010</t>
  </si>
  <si>
    <t>3104391017</t>
  </si>
  <si>
    <t>1101176613</t>
  </si>
  <si>
    <t>Economía</t>
  </si>
  <si>
    <t>jf.agudelou@urepublicana.edu.co</t>
  </si>
  <si>
    <t xml:space="preserve">Juan Felipe </t>
  </si>
  <si>
    <t xml:space="preserve">Agudelo Useche </t>
  </si>
  <si>
    <t>202220070023</t>
  </si>
  <si>
    <t>3176557769</t>
  </si>
  <si>
    <t>1005851907</t>
  </si>
  <si>
    <t>Optativa I SIST</t>
  </si>
  <si>
    <t xml:space="preserve">Leidy Juliana </t>
  </si>
  <si>
    <t xml:space="preserve">Rodriguez Rodriguez </t>
  </si>
  <si>
    <t>rodriguezleidy12@gmail.com</t>
  </si>
  <si>
    <t>6014122</t>
  </si>
  <si>
    <t>3152959200</t>
  </si>
  <si>
    <t>1010237262</t>
  </si>
  <si>
    <t>Sistemas Distribuídos</t>
  </si>
  <si>
    <t>hs.bautista@urepublicana.edu.co</t>
  </si>
  <si>
    <t>202010040027</t>
  </si>
  <si>
    <t>3017841332</t>
  </si>
  <si>
    <t>1069767936</t>
  </si>
  <si>
    <t>s.hincapie@urepublicana.edu.co</t>
  </si>
  <si>
    <t>Santiago</t>
  </si>
  <si>
    <t>3015223</t>
  </si>
  <si>
    <t>3212440094</t>
  </si>
  <si>
    <t>1001064817</t>
  </si>
  <si>
    <t>Bases de datos II</t>
  </si>
  <si>
    <t>jd.ostos@urepublicana.edu.co</t>
  </si>
  <si>
    <t>202410070004</t>
  </si>
  <si>
    <t>3138206924</t>
  </si>
  <si>
    <t>1013110682</t>
  </si>
  <si>
    <t>anonymous</t>
  </si>
  <si>
    <t>Ivan javier</t>
  </si>
  <si>
    <t>Rairan fierro</t>
  </si>
  <si>
    <t>Ivanrairan@gmail.com</t>
  </si>
  <si>
    <t>202220070003</t>
  </si>
  <si>
    <t>3204516674</t>
  </si>
  <si>
    <t>1016049463</t>
  </si>
  <si>
    <t>Sistemas Operativos</t>
  </si>
  <si>
    <t xml:space="preserve">Jeison Steven </t>
  </si>
  <si>
    <t xml:space="preserve">Rodríguez Ávila </t>
  </si>
  <si>
    <t>jrodrigueza8@ucentral.edu.co</t>
  </si>
  <si>
    <t>202320040006</t>
  </si>
  <si>
    <t>3102948605</t>
  </si>
  <si>
    <t>1023903072i6</t>
  </si>
  <si>
    <t>Finanzas</t>
  </si>
  <si>
    <t>1023903072</t>
  </si>
  <si>
    <t>Logística</t>
  </si>
  <si>
    <t xml:space="preserve">Mario  </t>
  </si>
  <si>
    <t>Bastidas Cifuentes</t>
  </si>
  <si>
    <t>danil515@hotmail.com</t>
  </si>
  <si>
    <t>6021218</t>
  </si>
  <si>
    <t>3105514977</t>
  </si>
  <si>
    <t>1012344390</t>
  </si>
  <si>
    <t>Luis Vladimir</t>
  </si>
  <si>
    <t xml:space="preserve">Sebastian </t>
  </si>
  <si>
    <t>Delgado Sarmiento</t>
  </si>
  <si>
    <t>sebastiands8533@gmail.com</t>
  </si>
  <si>
    <t>202410070007</t>
  </si>
  <si>
    <t>3132269907</t>
  </si>
  <si>
    <t>1012342327</t>
  </si>
  <si>
    <t xml:space="preserve">Vega Gonzalez </t>
  </si>
  <si>
    <t>Diegovegagonzalez11@gmail.com</t>
  </si>
  <si>
    <t>Manuel santiago</t>
  </si>
  <si>
    <t xml:space="preserve">Quintero perez </t>
  </si>
  <si>
    <t>Mquinteroperez69@gmail.com</t>
  </si>
  <si>
    <t>202320040010</t>
  </si>
  <si>
    <t>3146548522</t>
  </si>
  <si>
    <t>1003619619</t>
  </si>
  <si>
    <t>Juan Esteban</t>
  </si>
  <si>
    <t>Paez Urbano</t>
  </si>
  <si>
    <t>estebanpaez1028@gmail.com</t>
  </si>
  <si>
    <t>202410070001</t>
  </si>
  <si>
    <t>3233307622</t>
  </si>
  <si>
    <t>1028661025</t>
  </si>
  <si>
    <t xml:space="preserve">Santiago </t>
  </si>
  <si>
    <t xml:space="preserve">Duarte Infante </t>
  </si>
  <si>
    <t>s.duarte@urepublicana.edu.co</t>
  </si>
  <si>
    <t>6044118</t>
  </si>
  <si>
    <t>3203852888</t>
  </si>
  <si>
    <t>1010093261</t>
  </si>
  <si>
    <t>Inteligencia Artificial y Sistemas Expertos II</t>
  </si>
  <si>
    <t>Seguridad de la Información</t>
  </si>
  <si>
    <t xml:space="preserve">Laura Valentina </t>
  </si>
  <si>
    <t xml:space="preserve">Ospina Santacruz </t>
  </si>
  <si>
    <t>lv.ospina@urepublicana.edu.co</t>
  </si>
  <si>
    <t>202220070014</t>
  </si>
  <si>
    <t>3104675526</t>
  </si>
  <si>
    <t>1032676120</t>
  </si>
  <si>
    <t xml:space="preserve">Jhonathan Stivens </t>
  </si>
  <si>
    <t>Sanguino Rodriguez</t>
  </si>
  <si>
    <t>Js.sanguino@urepublicana.edu.co</t>
  </si>
  <si>
    <t>6006121</t>
  </si>
  <si>
    <t>3046101679</t>
  </si>
  <si>
    <t>1012359380</t>
  </si>
  <si>
    <t>Optativa VI SIST</t>
  </si>
  <si>
    <t>Didier Ovidio</t>
  </si>
  <si>
    <t>Duran Maldonado</t>
  </si>
  <si>
    <t>didier.o.d.m@gmail.com</t>
  </si>
  <si>
    <t>202220070006</t>
  </si>
  <si>
    <t>3053252904</t>
  </si>
  <si>
    <t>1000354121</t>
  </si>
  <si>
    <t xml:space="preserve">Heidy Daniela </t>
  </si>
  <si>
    <t xml:space="preserve">Varela Acevedo </t>
  </si>
  <si>
    <t>Varelaheidy77@gmail.com</t>
  </si>
  <si>
    <t>202120070001</t>
  </si>
  <si>
    <t>3011778334</t>
  </si>
  <si>
    <t>1000858304</t>
  </si>
  <si>
    <t xml:space="preserve">Andres Felipe </t>
  </si>
  <si>
    <t>Zamora Castañeda</t>
  </si>
  <si>
    <t>Pipezamora2407@gmail.com</t>
  </si>
  <si>
    <t>202110070056</t>
  </si>
  <si>
    <t>3022950578</t>
  </si>
  <si>
    <t>1000492228</t>
  </si>
  <si>
    <t xml:space="preserve">Henry Cecilio </t>
  </si>
  <si>
    <t xml:space="preserve">Arizala Angulo </t>
  </si>
  <si>
    <t xml:space="preserve">Henryarizala@gmail.com </t>
  </si>
  <si>
    <t>202110070052</t>
  </si>
  <si>
    <t>3242531164</t>
  </si>
  <si>
    <t>1089508074</t>
  </si>
  <si>
    <t>Andrea caterin</t>
  </si>
  <si>
    <t>Muñoz acosta</t>
  </si>
  <si>
    <t>Ac.munozb@urepuvlicana.edu.co</t>
  </si>
  <si>
    <t>202130070032</t>
  </si>
  <si>
    <t>3138534070</t>
  </si>
  <si>
    <t>1014691106</t>
  </si>
  <si>
    <t xml:space="preserve">Leydi Carolina </t>
  </si>
  <si>
    <t>Barajas Prada</t>
  </si>
  <si>
    <t>Carolina54678@gmail.com</t>
  </si>
  <si>
    <t>202110040021</t>
  </si>
  <si>
    <t>3143861181</t>
  </si>
  <si>
    <t>1007778627</t>
  </si>
  <si>
    <t>SERGIO ANDRES</t>
  </si>
  <si>
    <t>JAIMES CONTRERAS</t>
  </si>
  <si>
    <t>sajc_99@hotmail.com</t>
  </si>
  <si>
    <t>6035117</t>
  </si>
  <si>
    <t>3138425286</t>
  </si>
  <si>
    <t>1026306810</t>
  </si>
  <si>
    <t xml:space="preserve">Yerdy Paola </t>
  </si>
  <si>
    <t xml:space="preserve">Morales García </t>
  </si>
  <si>
    <t>yp.morales@urepublicana.edu.co</t>
  </si>
  <si>
    <t>202220070012</t>
  </si>
  <si>
    <t>3142564506</t>
  </si>
  <si>
    <t>1016085692</t>
  </si>
  <si>
    <t>Kevin Stiven</t>
  </si>
  <si>
    <t>Cerquera Espinosa</t>
  </si>
  <si>
    <t>Ks.cerquera@urepublicana.edu.co</t>
  </si>
  <si>
    <t>202110070048</t>
  </si>
  <si>
    <t>3024577970</t>
  </si>
  <si>
    <t>1003865878</t>
  </si>
  <si>
    <t xml:space="preserve">Niyired Katerine </t>
  </si>
  <si>
    <t>Soto Chitiva</t>
  </si>
  <si>
    <t>Nk.soto@urepublicana.edu.co</t>
  </si>
  <si>
    <t>202410040001</t>
  </si>
  <si>
    <t>3204605002</t>
  </si>
  <si>
    <t>1001281092</t>
  </si>
  <si>
    <t xml:space="preserve">Ángel David </t>
  </si>
  <si>
    <t xml:space="preserve">Bernal Muñoz </t>
  </si>
  <si>
    <t>davidsao1110bm@gmail.com</t>
  </si>
  <si>
    <t>202010040031</t>
  </si>
  <si>
    <t>3132128953</t>
  </si>
  <si>
    <t>1010027112</t>
  </si>
  <si>
    <t>Física III y Laboratorio</t>
  </si>
  <si>
    <t>Ecuaciones Diferenciales</t>
  </si>
  <si>
    <t>Brayan Fernando</t>
  </si>
  <si>
    <t xml:space="preserve">Velez Velasco </t>
  </si>
  <si>
    <t>brayanvelez.556@gmail.com</t>
  </si>
  <si>
    <t>201920070025</t>
  </si>
  <si>
    <t>3227583916</t>
  </si>
  <si>
    <t>1013682656</t>
  </si>
  <si>
    <t>Neiver803@gmail.com</t>
  </si>
  <si>
    <t>pipezamora2407@gmail.com</t>
  </si>
  <si>
    <t>Optativa II SIST</t>
  </si>
  <si>
    <t xml:space="preserve">Johan Esteban </t>
  </si>
  <si>
    <t xml:space="preserve">Arriaga Rodríguez </t>
  </si>
  <si>
    <t>Johan122este@gmail.com</t>
  </si>
  <si>
    <t>202010040018</t>
  </si>
  <si>
    <t xml:space="preserve">3057852537 </t>
  </si>
  <si>
    <t>1000729134</t>
  </si>
  <si>
    <t>Estadística Inferencial</t>
  </si>
  <si>
    <t xml:space="preserve">Ospina </t>
  </si>
  <si>
    <t xml:space="preserve">Jairo Luis </t>
  </si>
  <si>
    <t xml:space="preserve">Cabarcas Alemán </t>
  </si>
  <si>
    <t>jairocabarcas50@gmail.com</t>
  </si>
  <si>
    <t>202410070008</t>
  </si>
  <si>
    <t>3212737162</t>
  </si>
  <si>
    <t>1043994046</t>
  </si>
  <si>
    <t xml:space="preserve">Julián Esteban </t>
  </si>
  <si>
    <t>Rojas Rivas</t>
  </si>
  <si>
    <t>3018855197</t>
  </si>
  <si>
    <t xml:space="preserve">Angie yulieth </t>
  </si>
  <si>
    <t xml:space="preserve">Pinilla carrero </t>
  </si>
  <si>
    <t>Carreroyuli64@gmail.com</t>
  </si>
  <si>
    <t>202320040009</t>
  </si>
  <si>
    <t>3205512476</t>
  </si>
  <si>
    <t>1000987727</t>
  </si>
  <si>
    <t>Diseño de Algoritmos y Programación</t>
  </si>
  <si>
    <t xml:space="preserve">WIllam </t>
  </si>
  <si>
    <t>202010070006</t>
  </si>
  <si>
    <t>3123222500</t>
  </si>
  <si>
    <t>Programación en Dispositivos Móviles</t>
  </si>
  <si>
    <t xml:space="preserve">Jose David </t>
  </si>
  <si>
    <t xml:space="preserve">Ostos Castañeda </t>
  </si>
  <si>
    <t xml:space="preserve">Sahra Daniela </t>
  </si>
  <si>
    <t>Ruiz santander</t>
  </si>
  <si>
    <t>Sahradanielaruiz.1999@gmail.com</t>
  </si>
  <si>
    <t>202110040015</t>
  </si>
  <si>
    <t>3227171516</t>
  </si>
  <si>
    <t>1136889469</t>
  </si>
  <si>
    <t>Visión Empresarial</t>
  </si>
  <si>
    <t xml:space="preserve">Ruiz Santander </t>
  </si>
  <si>
    <t xml:space="preserve">Johan Steven </t>
  </si>
  <si>
    <t xml:space="preserve">Maldonado Suárez </t>
  </si>
  <si>
    <t>202220070024</t>
  </si>
  <si>
    <t>3006298089</t>
  </si>
  <si>
    <t>1007296191</t>
  </si>
  <si>
    <t xml:space="preserve">Julián </t>
  </si>
  <si>
    <t xml:space="preserve">Loaiza García </t>
  </si>
  <si>
    <t xml:space="preserve">J.loaiza@urepublicana.edu.co </t>
  </si>
  <si>
    <t>201920070009</t>
  </si>
  <si>
    <t>3188306263</t>
  </si>
  <si>
    <t>1000034545</t>
  </si>
  <si>
    <t xml:space="preserve">Catherine janneth </t>
  </si>
  <si>
    <t xml:space="preserve">Dawson ballesteros </t>
  </si>
  <si>
    <t>Bases de datos I</t>
  </si>
  <si>
    <t>Catherindawson8@gmail.com</t>
  </si>
  <si>
    <t>carolina54678@gmail.com</t>
  </si>
  <si>
    <t xml:space="preserve">Brayan Fernando </t>
  </si>
  <si>
    <t>bf.velez@urepublicana.edu.co</t>
  </si>
  <si>
    <t>santiagoduarte787@gmail.com</t>
  </si>
  <si>
    <t>Leidy juliana</t>
  </si>
  <si>
    <t xml:space="preserve">Hincapié Domínguez </t>
  </si>
  <si>
    <t xml:space="preserve">Jesica andrea </t>
  </si>
  <si>
    <t xml:space="preserve">Ayure blanco </t>
  </si>
  <si>
    <t>Ja.ayure@urepublicana.edu.co</t>
  </si>
  <si>
    <t>202120040005</t>
  </si>
  <si>
    <t>3042465353</t>
  </si>
  <si>
    <t>1023922201</t>
  </si>
  <si>
    <t xml:space="preserve">Ferrer Alfonso </t>
  </si>
  <si>
    <t>ferrersebastian02@gmail.com</t>
  </si>
  <si>
    <t>202410070022</t>
  </si>
  <si>
    <t>3203616409</t>
  </si>
  <si>
    <t>1094894380</t>
  </si>
  <si>
    <t>HEIDY SELENA</t>
  </si>
  <si>
    <t>BAUTISTA ORTEGA</t>
  </si>
  <si>
    <t>Optativa Iv IND</t>
  </si>
  <si>
    <t xml:space="preserve">Miguel Angel </t>
  </si>
  <si>
    <t xml:space="preserve">Cardona Torres </t>
  </si>
  <si>
    <t xml:space="preserve">Ma.cardonat@urepublicana.edu.co </t>
  </si>
  <si>
    <t>202120070015</t>
  </si>
  <si>
    <t xml:space="preserve">3245847832 </t>
  </si>
  <si>
    <t xml:space="preserve">1003540589 </t>
  </si>
  <si>
    <t xml:space="preserve">Wendy sirley </t>
  </si>
  <si>
    <t>sirley.jp1427@gmail.com</t>
  </si>
  <si>
    <t>3212203469</t>
  </si>
  <si>
    <t>Ingeniería Económica</t>
  </si>
  <si>
    <t xml:space="preserve">David Alejandro </t>
  </si>
  <si>
    <t>Cuéllar tibocha</t>
  </si>
  <si>
    <t>ing.davidcuellar777@gmail.com</t>
  </si>
  <si>
    <t>202210070018</t>
  </si>
  <si>
    <t>3114819073</t>
  </si>
  <si>
    <t>1022927113</t>
  </si>
  <si>
    <t xml:space="preserve">Giovanni </t>
  </si>
  <si>
    <t xml:space="preserve">Niño </t>
  </si>
  <si>
    <t>ninogiovanni978@gmail.com</t>
  </si>
  <si>
    <t>6015217</t>
  </si>
  <si>
    <t>3132817640</t>
  </si>
  <si>
    <t>80025127</t>
  </si>
  <si>
    <t>Arquitectura de Computadores</t>
  </si>
  <si>
    <t>Valentina</t>
  </si>
  <si>
    <t xml:space="preserve">González Henao </t>
  </si>
  <si>
    <t>v.gonzalez@urepublicana.edu.co</t>
  </si>
  <si>
    <t>3048219</t>
  </si>
  <si>
    <t>3108545873</t>
  </si>
  <si>
    <t>1007395108</t>
  </si>
  <si>
    <t xml:space="preserve">Jorge </t>
  </si>
  <si>
    <t>Je.buitragom@urepublicana.edu.co</t>
  </si>
  <si>
    <t>2023200700002</t>
  </si>
  <si>
    <t xml:space="preserve">Brayan Stiven </t>
  </si>
  <si>
    <t>Chambo Guerra</t>
  </si>
  <si>
    <t>bs.chambo@urepublicana.edu.co</t>
  </si>
  <si>
    <t>202110070062</t>
  </si>
  <si>
    <t>3102796285</t>
  </si>
  <si>
    <t>1233508793</t>
  </si>
  <si>
    <t>Ingeniería de Software I</t>
  </si>
  <si>
    <t xml:space="preserve">Karen Gissell </t>
  </si>
  <si>
    <t xml:space="preserve">Aguilar Castañeda </t>
  </si>
  <si>
    <t>gissellaguilarc1409@gmail.com</t>
  </si>
  <si>
    <t>202510070018</t>
  </si>
  <si>
    <t>324 7010875</t>
  </si>
  <si>
    <t>1025535913</t>
  </si>
  <si>
    <t xml:space="preserve">Carlos Felipe </t>
  </si>
  <si>
    <t xml:space="preserve">Sánchez plazas </t>
  </si>
  <si>
    <t>sanchezplazascarlosfelipe@gmail.com</t>
  </si>
  <si>
    <t>202510070007</t>
  </si>
  <si>
    <t>3006717614</t>
  </si>
  <si>
    <t>1012362162</t>
  </si>
  <si>
    <t>3247010875</t>
  </si>
  <si>
    <t xml:space="preserve">Luis Alfonso </t>
  </si>
  <si>
    <t xml:space="preserve">Conde Martinez </t>
  </si>
  <si>
    <t>luisconde0811@gmail.com</t>
  </si>
  <si>
    <t>202510070027</t>
  </si>
  <si>
    <t>3126747843</t>
  </si>
  <si>
    <t>1031808679</t>
  </si>
  <si>
    <t>Julian david</t>
  </si>
  <si>
    <t xml:space="preserve">Patiño correa </t>
  </si>
  <si>
    <t>juliandavidpato@gmail.com</t>
  </si>
  <si>
    <t>202410070009</t>
  </si>
  <si>
    <t>3134173222</t>
  </si>
  <si>
    <t>1021394088</t>
  </si>
  <si>
    <t xml:space="preserve">Julian david </t>
  </si>
  <si>
    <t xml:space="preserve">Kelly Johanna </t>
  </si>
  <si>
    <t xml:space="preserve">Muñoz Daza </t>
  </si>
  <si>
    <t>kj.munoz@urepublicana.edu.co</t>
  </si>
  <si>
    <t>202220070025</t>
  </si>
  <si>
    <t>3008748829</t>
  </si>
  <si>
    <t>1010136818</t>
  </si>
  <si>
    <t xml:space="preserve">Juan Camilo </t>
  </si>
  <si>
    <t xml:space="preserve">Vivas Guerrero </t>
  </si>
  <si>
    <t>jc.vivas@urepublicana.edu.co</t>
  </si>
  <si>
    <t>202220070020</t>
  </si>
  <si>
    <t>3187676673</t>
  </si>
  <si>
    <t>1031144721</t>
  </si>
  <si>
    <t xml:space="preserve">Miguel david </t>
  </si>
  <si>
    <t xml:space="preserve">Villazon Rodriguez </t>
  </si>
  <si>
    <t>Villazonmiguel2@gmail.com</t>
  </si>
  <si>
    <t>202220070017</t>
  </si>
  <si>
    <t>3215038080</t>
  </si>
  <si>
    <t>1006028490</t>
  </si>
  <si>
    <t xml:space="preserve">Sergio Fabián </t>
  </si>
  <si>
    <t xml:space="preserve">Ortiz Ruiz </t>
  </si>
  <si>
    <t>Sergiortiz-7728@hotmail.com</t>
  </si>
  <si>
    <t>3014114</t>
  </si>
  <si>
    <t>3002082970</t>
  </si>
  <si>
    <t>1014268218</t>
  </si>
  <si>
    <t xml:space="preserve">Sergio FABIAN </t>
  </si>
  <si>
    <t>CRISTIAN DAVID</t>
  </si>
  <si>
    <t>JIMENEZ LOPEZ</t>
  </si>
  <si>
    <t>cd.jimenezl@urepublicana.edu.co</t>
  </si>
  <si>
    <t>6015115</t>
  </si>
  <si>
    <t>3105575165</t>
  </si>
  <si>
    <t>1030678911</t>
  </si>
  <si>
    <t>ASIGNATURA</t>
  </si>
  <si>
    <t>DOCENTE</t>
  </si>
  <si>
    <t>CANTIDAD DE ESTUDIANTES</t>
  </si>
  <si>
    <t>PROGRAMAS</t>
  </si>
  <si>
    <t>Jhonattan Camilo Estupiñan</t>
  </si>
  <si>
    <t>Ing. Industrial</t>
  </si>
  <si>
    <t>Sergio Andres Niño</t>
  </si>
  <si>
    <t>Ing. Industrial e Ing. Sistemas</t>
  </si>
  <si>
    <t>Ing. Sistemas</t>
  </si>
  <si>
    <t>Luis Alejandro Rodriguez</t>
  </si>
  <si>
    <t>Mario Edgar Rincon</t>
  </si>
  <si>
    <t>#</t>
  </si>
  <si>
    <t xml:space="preserve">ASIGNATURAS A CURSAR </t>
  </si>
  <si>
    <t>NIVEL</t>
  </si>
  <si>
    <t>CRÉD.</t>
  </si>
  <si>
    <t>HORAS</t>
  </si>
  <si>
    <t>SALON DE CLASE</t>
  </si>
  <si>
    <t>MODALIDAD</t>
  </si>
  <si>
    <t>THAD</t>
  </si>
  <si>
    <t>TOTAL HORAS CATEDRA</t>
  </si>
  <si>
    <t>Presencial</t>
  </si>
  <si>
    <t>Fechas</t>
  </si>
  <si>
    <t>Horario</t>
  </si>
  <si>
    <t>Asignatura</t>
  </si>
  <si>
    <t>Docente</t>
  </si>
  <si>
    <t xml:space="preserve">Lunes a Viernes 6:00 pm – 9:00 pm </t>
  </si>
  <si>
    <t>Virtual</t>
  </si>
  <si>
    <t>1/07/2025</t>
  </si>
  <si>
    <t>2/07/2025</t>
  </si>
  <si>
    <t>3/07/2025</t>
  </si>
  <si>
    <t>4/07/2025</t>
  </si>
  <si>
    <t>7/07/2025</t>
  </si>
  <si>
    <t>1/08/2025</t>
  </si>
  <si>
    <t>5/07/2026</t>
  </si>
  <si>
    <t>8/07/2025</t>
  </si>
  <si>
    <t>9/07/2025</t>
  </si>
  <si>
    <t>10/07/2025</t>
  </si>
  <si>
    <t>11/07/2025</t>
  </si>
  <si>
    <t>12/07/2025</t>
  </si>
  <si>
    <t>14/07/2025</t>
  </si>
  <si>
    <t>15/07/2025</t>
  </si>
  <si>
    <t>2/08/2025</t>
  </si>
  <si>
    <t>4/08/2025</t>
  </si>
  <si>
    <t>5/08/2025</t>
  </si>
  <si>
    <t>6/08/2025</t>
  </si>
  <si>
    <t>8/08/2025</t>
  </si>
  <si>
    <t>H-301</t>
  </si>
  <si>
    <t>H-303</t>
  </si>
  <si>
    <t xml:space="preserve"> </t>
  </si>
  <si>
    <t>Del 01 de julio al 16 de julio de 2025</t>
  </si>
  <si>
    <t>Modalidad</t>
  </si>
  <si>
    <t>Cantidad</t>
  </si>
  <si>
    <t>26/07/2025</t>
  </si>
  <si>
    <t>16/07/2025</t>
  </si>
  <si>
    <t>17/07/2025</t>
  </si>
  <si>
    <t>18/07/2025</t>
  </si>
  <si>
    <t>19/07/2025</t>
  </si>
  <si>
    <t>21/07/2025</t>
  </si>
  <si>
    <t>22/07/2025</t>
  </si>
  <si>
    <t>23/07/2025</t>
  </si>
  <si>
    <t>24/07/2025</t>
  </si>
  <si>
    <t>25/07/2025</t>
  </si>
  <si>
    <t>28/07/2025</t>
  </si>
  <si>
    <t>29/07/2025</t>
  </si>
  <si>
    <t>30/07/2025</t>
  </si>
  <si>
    <t>31/07/2025</t>
  </si>
  <si>
    <t>Del 01 de julio al 17 de julio de 2025</t>
  </si>
  <si>
    <t>Lunes a Viernes 6:00 pm – 9:00 pm  Laboratorio 2 primeros Sabados 9:00 am a 1:00 pm</t>
  </si>
  <si>
    <t>Del 18 de julio al 05 de agosto de 2025</t>
  </si>
  <si>
    <t>Del 01 de julio al 18 de julio de 2025</t>
  </si>
  <si>
    <t>Lunes a Viernes 6:00 pm – 9:00 pm solo el primer Sabados 9:00 am a 1:00 pm</t>
  </si>
  <si>
    <t>Del 21 de julio al 05 de agosto de 2025</t>
  </si>
  <si>
    <t>Lunes a Viernes 6:00 pm – 9:00 pm</t>
  </si>
  <si>
    <t>Del 17 de julio al 01 de agosto de 2025</t>
  </si>
  <si>
    <t>Facultad</t>
  </si>
  <si>
    <t>Horas</t>
  </si>
  <si>
    <t>Calendario</t>
  </si>
  <si>
    <t>Laboratorio contable</t>
  </si>
  <si>
    <t>CP</t>
  </si>
  <si>
    <t>Jhovan Alexander Vela Ruiz</t>
  </si>
  <si>
    <t>del 7 de julio al 31 de julio</t>
  </si>
  <si>
    <t>lunes a jueves de 6:30 a 8:45 p.m.</t>
  </si>
  <si>
    <t xml:space="preserve">Organización y Administración de Empresas </t>
  </si>
  <si>
    <t>FCI-CP</t>
  </si>
  <si>
    <t>Guillermo Rodriguez</t>
  </si>
  <si>
    <t>Estadistica Inferencial</t>
  </si>
  <si>
    <t>José Libardo Coronado Vargas</t>
  </si>
  <si>
    <t xml:space="preserve">Organismos y Convenios Internacionales </t>
  </si>
  <si>
    <t xml:space="preserve">FCI </t>
  </si>
  <si>
    <t>Carlos Enrique Pirachican Suesca</t>
  </si>
  <si>
    <t>ASIGNATURAS</t>
  </si>
  <si>
    <t xml:space="preserve">Horario </t>
  </si>
  <si>
    <t>Fecha</t>
  </si>
  <si>
    <t xml:space="preserve">Electiva I </t>
  </si>
  <si>
    <t>Del 14 al 31 de julio de 2025.</t>
  </si>
  <si>
    <t>Electiva II</t>
  </si>
  <si>
    <t>Electiva III</t>
  </si>
  <si>
    <t>Seminario Optativo I</t>
  </si>
  <si>
    <t>Seminario Optativo II</t>
  </si>
  <si>
    <t>Seminario Optativo III</t>
  </si>
  <si>
    <t>Seminario Optativo IV</t>
  </si>
  <si>
    <t>Metodología de la Investigación I</t>
  </si>
  <si>
    <t>Lunes a Viernes 6:00 p.m a 9:00 p.m              Laboratorio 2 primeros Sábados 9:00 a.m a 1:00 p.m</t>
  </si>
  <si>
    <t>Lunes a Viernes 6:00 p.m. a 9:00 p.m.
Laboratorio 2 primeros Sábados 9:00 a.m. a 1:00 p.m.</t>
  </si>
  <si>
    <t>Lunes a Viernes 6:00 p.m. a 9:00 p.m. solo el primer Sábados 9:00 a.m. a 1:00 p.m.</t>
  </si>
  <si>
    <t>Lunes a Viernes 6:00 p.m. a 9:00 p.m.</t>
  </si>
  <si>
    <t xml:space="preserve">Lunes a jueves del de 6:15 p.m a 9:15 p.m.                                        14 al 31 de julio </t>
  </si>
  <si>
    <t xml:space="preserve">Lunes a jueves del de 6:15 p.m a 9:15 p.m.                                     14 al 31 de julio </t>
  </si>
  <si>
    <t xml:space="preserve">Lunes a jueves del de 6:15 p.m. a 9:15 p.m.                                          14 al 31 de julio </t>
  </si>
  <si>
    <t>CORPORACIÓN UNIVERSITARIA REPUBLICANA - CURSOS INTERSEMESTRALES JULIO DE 2025 FACULTAD DE INGENIERÍA Y CIENCIAS BÁSICAS</t>
  </si>
  <si>
    <t>CORPORACIÓN UNIVERSITARIA REPUBLICANA - CURSOS INTERSEMESTRALES DE LA FACULTAD DE TRABAJO SOCIAL JULIO 2025</t>
  </si>
  <si>
    <t>lunes a jueves de 6:30 p.m a 8:45 p.m.</t>
  </si>
  <si>
    <t xml:space="preserve"> 01 de julio al 16 de julio </t>
  </si>
  <si>
    <t xml:space="preserve">01 de julio al 17 de julio </t>
  </si>
  <si>
    <t xml:space="preserve"> 18 de julio al 05 de agosto </t>
  </si>
  <si>
    <t xml:space="preserve">01 de julio al 18 de julio </t>
  </si>
  <si>
    <t xml:space="preserve">21 de julio al 05 de agosto </t>
  </si>
  <si>
    <t xml:space="preserve"> 01 de julio al 16 de julio</t>
  </si>
  <si>
    <t xml:space="preserve"> 17 de julio al 01 de agosto </t>
  </si>
  <si>
    <r>
      <rPr>
        <b/>
        <sz val="11"/>
        <color theme="1"/>
        <rFont val="Arial "/>
      </rPr>
      <t>Nota</t>
    </r>
    <r>
      <rPr>
        <sz val="11"/>
        <color theme="1"/>
        <rFont val="Arial "/>
      </rPr>
      <t xml:space="preserve">: La apertura de los cursos está sujeta a inscripción mínima de estudiantes </t>
    </r>
  </si>
  <si>
    <t>CORPORACIÓN UNIVERSITARIA REPUBLICANA - CURSOS INTERSEMESTRALES DE LA FACULTAD DE CONTADURÍA PÚBLICA Y FINANZAS Y                                                                                                                COMERCIO INTERNACIONAL - JULIO 2025</t>
  </si>
  <si>
    <t>Metodología de la Investigación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</si>
</sst>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 "/>
    </font>
    <font>
      <sz val="11"/>
      <color theme="1"/>
      <name val="Arial "/>
    </font>
    <font>
      <b/>
      <sz val="12"/>
      <color theme="1"/>
      <name val="Arial "/>
    </font>
    <font>
      <b/>
      <sz val="12"/>
      <color theme="1" tint="4.9989318521683403E-2"/>
      <name val="Arial "/>
    </font>
    <font>
      <sz val="12"/>
      <color theme="1"/>
      <name val="Arial "/>
    </font>
    <font>
      <sz val="12"/>
      <color theme="9" tint="0.79998168889431442"/>
      <name val="Arial "/>
    </font>
    <font>
      <b/>
      <sz val="12"/>
      <name val="Arial "/>
    </font>
    <font>
      <b/>
      <sz val="11"/>
      <color theme="1"/>
      <name val="Arial "/>
    </font>
    <font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164" fontId="0" fillId="0" borderId="0" xfId="0" applyNumberFormat="1"/>
    <xf numFmtId="0" fontId="0" fillId="0" borderId="0" xfId="0" quotePrefix="1"/>
    <xf numFmtId="0" fontId="0" fillId="3" borderId="1" xfId="0" applyFill="1" applyBorder="1"/>
    <xf numFmtId="0" fontId="0" fillId="0" borderId="1" xfId="0" applyBorder="1"/>
    <xf numFmtId="0" fontId="0" fillId="3" borderId="1" xfId="0" quotePrefix="1" applyFill="1" applyBorder="1"/>
    <xf numFmtId="0" fontId="0" fillId="0" borderId="1" xfId="0" quotePrefix="1" applyBorder="1"/>
    <xf numFmtId="0" fontId="1" fillId="2" borderId="2" xfId="0" applyFont="1" applyFill="1" applyBorder="1"/>
    <xf numFmtId="0" fontId="0" fillId="3" borderId="3" xfId="0" applyFill="1" applyBorder="1"/>
    <xf numFmtId="0" fontId="0" fillId="3" borderId="3" xfId="0" quotePrefix="1" applyFill="1" applyBorder="1"/>
    <xf numFmtId="0" fontId="0" fillId="0" borderId="3" xfId="0" applyBorder="1"/>
    <xf numFmtId="0" fontId="0" fillId="0" borderId="3" xfId="0" quotePrefix="1" applyBorder="1"/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textRotation="90" wrapText="1"/>
    </xf>
    <xf numFmtId="0" fontId="3" fillId="5" borderId="16" xfId="0" applyFont="1" applyFill="1" applyBorder="1" applyAlignment="1">
      <alignment horizontal="center" vertical="center" textRotation="90"/>
    </xf>
    <xf numFmtId="14" fontId="4" fillId="5" borderId="16" xfId="0" applyNumberFormat="1" applyFont="1" applyFill="1" applyBorder="1" applyAlignment="1">
      <alignment horizontal="center" vertical="center" textRotation="90"/>
    </xf>
    <xf numFmtId="14" fontId="4" fillId="5" borderId="17" xfId="0" applyNumberFormat="1" applyFont="1" applyFill="1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0" borderId="18" xfId="0" applyBorder="1"/>
    <xf numFmtId="0" fontId="0" fillId="0" borderId="20" xfId="0" applyBorder="1"/>
    <xf numFmtId="0" fontId="0" fillId="7" borderId="20" xfId="0" applyFill="1" applyBorder="1" applyAlignment="1">
      <alignment horizontal="center" vertical="center"/>
    </xf>
    <xf numFmtId="0" fontId="0" fillId="5" borderId="20" xfId="0" applyFill="1" applyBorder="1"/>
    <xf numFmtId="0" fontId="0" fillId="5" borderId="25" xfId="0" applyFill="1" applyBorder="1" applyAlignment="1">
      <alignment horizontal="center" vertical="center"/>
    </xf>
    <xf numFmtId="0" fontId="0" fillId="0" borderId="26" xfId="0" applyBorder="1"/>
    <xf numFmtId="0" fontId="0" fillId="0" borderId="26" xfId="0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0" borderId="29" xfId="0" applyBorder="1"/>
    <xf numFmtId="0" fontId="0" fillId="0" borderId="29" xfId="0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14" fontId="4" fillId="10" borderId="16" xfId="0" applyNumberFormat="1" applyFont="1" applyFill="1" applyBorder="1" applyAlignment="1">
      <alignment horizontal="center" vertical="center" textRotation="90"/>
    </xf>
    <xf numFmtId="0" fontId="5" fillId="0" borderId="37" xfId="0" applyFont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0" fontId="0" fillId="9" borderId="40" xfId="0" applyFill="1" applyBorder="1" applyAlignment="1">
      <alignment horizontal="center" vertical="center" wrapText="1"/>
    </xf>
    <xf numFmtId="0" fontId="0" fillId="9" borderId="28" xfId="0" applyFill="1" applyBorder="1" applyAlignment="1">
      <alignment horizontal="center" vertical="center" wrapText="1"/>
    </xf>
    <xf numFmtId="0" fontId="0" fillId="9" borderId="29" xfId="0" applyFill="1" applyBorder="1" applyAlignment="1">
      <alignment horizontal="center" vertical="center"/>
    </xf>
    <xf numFmtId="0" fontId="0" fillId="0" borderId="13" xfId="0" applyBorder="1"/>
    <xf numFmtId="0" fontId="2" fillId="0" borderId="0" xfId="0" applyFont="1" applyAlignment="1">
      <alignment horizontal="center" vertical="center"/>
    </xf>
    <xf numFmtId="0" fontId="8" fillId="0" borderId="0" xfId="0" applyFont="1"/>
    <xf numFmtId="0" fontId="9" fillId="0" borderId="37" xfId="0" applyFont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 textRotation="90" wrapText="1"/>
    </xf>
    <xf numFmtId="0" fontId="10" fillId="5" borderId="24" xfId="0" applyFont="1" applyFill="1" applyBorder="1" applyAlignment="1">
      <alignment horizontal="center" vertical="center" textRotation="90"/>
    </xf>
    <xf numFmtId="14" fontId="10" fillId="5" borderId="24" xfId="0" applyNumberFormat="1" applyFont="1" applyFill="1" applyBorder="1" applyAlignment="1">
      <alignment horizontal="center" vertical="center" textRotation="90"/>
    </xf>
    <xf numFmtId="14" fontId="10" fillId="10" borderId="24" xfId="0" applyNumberFormat="1" applyFont="1" applyFill="1" applyBorder="1" applyAlignment="1">
      <alignment horizontal="center" vertical="center" textRotation="90"/>
    </xf>
    <xf numFmtId="14" fontId="10" fillId="5" borderId="22" xfId="0" applyNumberFormat="1" applyFont="1" applyFill="1" applyBorder="1" applyAlignment="1">
      <alignment horizontal="center" vertical="center" textRotation="90" wrapText="1"/>
    </xf>
    <xf numFmtId="0" fontId="11" fillId="5" borderId="44" xfId="0" applyFont="1" applyFill="1" applyBorder="1" applyAlignment="1">
      <alignment horizontal="center" vertical="center"/>
    </xf>
    <xf numFmtId="0" fontId="11" fillId="0" borderId="31" xfId="0" applyFont="1" applyBorder="1"/>
    <xf numFmtId="0" fontId="11" fillId="0" borderId="31" xfId="0" applyFont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/>
    </xf>
    <xf numFmtId="0" fontId="12" fillId="7" borderId="44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5" borderId="31" xfId="0" applyFont="1" applyFill="1" applyBorder="1"/>
    <xf numFmtId="0" fontId="11" fillId="5" borderId="32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1" fillId="0" borderId="26" xfId="0" applyFont="1" applyBorder="1"/>
    <xf numFmtId="0" fontId="11" fillId="0" borderId="26" xfId="0" applyFont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0" fontId="11" fillId="11" borderId="25" xfId="0" applyFont="1" applyFill="1" applyBorder="1" applyAlignment="1">
      <alignment horizontal="center" vertical="center"/>
    </xf>
    <xf numFmtId="0" fontId="11" fillId="11" borderId="26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11" fillId="0" borderId="29" xfId="0" applyFont="1" applyBorder="1"/>
    <xf numFmtId="0" fontId="11" fillId="0" borderId="29" xfId="0" applyFont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11" fillId="13" borderId="29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0" xfId="0" applyFont="1"/>
    <xf numFmtId="0" fontId="12" fillId="7" borderId="25" xfId="0" applyFont="1" applyFill="1" applyBorder="1" applyAlignment="1">
      <alignment horizontal="center" vertical="center" wrapText="1"/>
    </xf>
    <xf numFmtId="0" fontId="11" fillId="11" borderId="40" xfId="0" applyFont="1" applyFill="1" applyBorder="1" applyAlignment="1">
      <alignment horizontal="center" vertical="center" wrapText="1"/>
    </xf>
    <xf numFmtId="0" fontId="11" fillId="13" borderId="40" xfId="0" applyFont="1" applyFill="1" applyBorder="1" applyAlignment="1">
      <alignment horizontal="center" vertical="center" wrapText="1"/>
    </xf>
    <xf numFmtId="0" fontId="11" fillId="13" borderId="28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45" xfId="0" applyFont="1" applyFill="1" applyBorder="1"/>
    <xf numFmtId="0" fontId="8" fillId="0" borderId="28" xfId="0" applyFont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/>
    <xf numFmtId="0" fontId="13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6" fillId="13" borderId="12" xfId="0" applyFont="1" applyFill="1" applyBorder="1" applyAlignment="1">
      <alignment horizontal="center" vertical="center"/>
    </xf>
    <xf numFmtId="0" fontId="15" fillId="0" borderId="4" xfId="0" applyFont="1" applyBorder="1"/>
    <xf numFmtId="0" fontId="15" fillId="0" borderId="4" xfId="0" applyFont="1" applyBorder="1" applyAlignment="1">
      <alignment horizontal="center"/>
    </xf>
    <xf numFmtId="0" fontId="0" fillId="9" borderId="33" xfId="0" applyFill="1" applyBorder="1" applyAlignment="1">
      <alignment horizontal="center" vertical="center"/>
    </xf>
    <xf numFmtId="0" fontId="0" fillId="9" borderId="35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0" fontId="0" fillId="9" borderId="18" xfId="0" applyFill="1" applyBorder="1" applyAlignment="1">
      <alignment horizontal="left" vertical="center" wrapText="1"/>
    </xf>
    <xf numFmtId="0" fontId="0" fillId="4" borderId="18" xfId="0" applyFill="1" applyBorder="1" applyAlignment="1">
      <alignment horizontal="left" vertical="center" wrapText="1"/>
    </xf>
    <xf numFmtId="0" fontId="0" fillId="9" borderId="29" xfId="0" applyFill="1" applyBorder="1" applyAlignment="1">
      <alignment horizontal="left" vertical="center" wrapText="1"/>
    </xf>
    <xf numFmtId="0" fontId="0" fillId="7" borderId="34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42" xfId="0" applyFill="1" applyBorder="1" applyAlignment="1">
      <alignment horizontal="center" vertical="center"/>
    </xf>
    <xf numFmtId="0" fontId="0" fillId="9" borderId="29" xfId="0" applyFill="1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wrapText="1"/>
    </xf>
    <xf numFmtId="0" fontId="5" fillId="0" borderId="39" xfId="0" applyFont="1" applyBorder="1" applyAlignment="1">
      <alignment horizontal="center" wrapText="1"/>
    </xf>
    <xf numFmtId="0" fontId="11" fillId="13" borderId="18" xfId="0" applyFont="1" applyFill="1" applyBorder="1" applyAlignment="1">
      <alignment horizontal="center" vertical="center" wrapText="1"/>
    </xf>
    <xf numFmtId="0" fontId="11" fillId="13" borderId="29" xfId="0" applyFont="1" applyFill="1" applyBorder="1" applyAlignment="1">
      <alignment horizontal="left" vertical="center" wrapText="1"/>
    </xf>
    <xf numFmtId="0" fontId="11" fillId="13" borderId="29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/>
    </xf>
    <xf numFmtId="0" fontId="7" fillId="12" borderId="14" xfId="0" applyFont="1" applyFill="1" applyBorder="1" applyAlignment="1">
      <alignment horizontal="center"/>
    </xf>
    <xf numFmtId="0" fontId="7" fillId="12" borderId="46" xfId="0" applyFont="1" applyFill="1" applyBorder="1" applyAlignment="1">
      <alignment horizontal="center"/>
    </xf>
    <xf numFmtId="0" fontId="11" fillId="11" borderId="18" xfId="0" applyFont="1" applyFill="1" applyBorder="1" applyAlignment="1">
      <alignment horizontal="left" vertical="center" wrapText="1"/>
    </xf>
    <xf numFmtId="0" fontId="11" fillId="11" borderId="18" xfId="0" applyFont="1" applyFill="1" applyBorder="1" applyAlignment="1">
      <alignment horizontal="center" vertical="center" wrapText="1"/>
    </xf>
    <xf numFmtId="0" fontId="11" fillId="13" borderId="18" xfId="0" applyFont="1" applyFill="1" applyBorder="1" applyAlignment="1">
      <alignment horizontal="left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wrapText="1"/>
    </xf>
    <xf numFmtId="0" fontId="12" fillId="7" borderId="26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/>
    </xf>
    <xf numFmtId="0" fontId="9" fillId="12" borderId="0" xfId="0" applyFont="1" applyFill="1" applyAlignment="1">
      <alignment horizont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/>
    </xf>
    <xf numFmtId="0" fontId="6" fillId="12" borderId="18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1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theme="4"/>
          <bgColor theme="4"/>
        </patternFill>
      </fill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alignment horizontal="center" vertic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numFmt numFmtId="19" formatCode="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"/>
        <scheme val="none"/>
      </font>
      <numFmt numFmtId="19" formatCode="d/mm/yyyy"/>
      <fill>
        <patternFill patternType="solid">
          <fgColor indexed="64"/>
          <bgColor theme="0"/>
        </patternFill>
      </fill>
      <alignment horizontal="general" vertical="bottom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/mm/yyyy"/>
      <fill>
        <patternFill patternType="solid">
          <fgColor indexed="64"/>
          <bgColor theme="0"/>
        </patternFill>
      </fill>
      <alignment horizontal="general" vertical="bottom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\ h:mm:ss"/>
    </dxf>
    <dxf>
      <numFmt numFmtId="164" formatCode="m/d/yy\ h:mm:ss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M84" totalsRowShown="0">
  <autoFilter ref="A1:M84" xr:uid="{00000000-0009-0000-0100-000001000000}"/>
  <tableColumns count="13">
    <tableColumn id="1" xr3:uid="{00000000-0010-0000-0000-000001000000}" name="ID" dataDxfId="130"/>
    <tableColumn id="2" xr3:uid="{00000000-0010-0000-0000-000002000000}" name="Hora de inicio" dataDxfId="129"/>
    <tableColumn id="3" xr3:uid="{00000000-0010-0000-0000-000003000000}" name="Hora de finalización" dataDxfId="128"/>
    <tableColumn id="4" xr3:uid="{00000000-0010-0000-0000-000004000000}" name="Correo electrónico" dataDxfId="127"/>
    <tableColumn id="5" xr3:uid="{00000000-0010-0000-0000-000005000000}" name="Nombre" dataDxfId="126"/>
    <tableColumn id="6" xr3:uid="{00000000-0010-0000-0000-000006000000}" name="NOMBRES" dataDxfId="125"/>
    <tableColumn id="7" xr3:uid="{00000000-0010-0000-0000-000007000000}" name="APELLIDOS" dataDxfId="124"/>
    <tableColumn id="8" xr3:uid="{00000000-0010-0000-0000-000008000000}" name="CORREO ELECTRONICO" dataDxfId="123"/>
    <tableColumn id="9" xr3:uid="{00000000-0010-0000-0000-000009000000}" name="PROGRAMA ACADEMICO AL QUE PERTENECE" dataDxfId="122"/>
    <tableColumn id="10" xr3:uid="{00000000-0010-0000-0000-00000A000000}" name="CODIGO ESTUDIANTIL" dataDxfId="121"/>
    <tableColumn id="11" xr3:uid="{00000000-0010-0000-0000-00000B000000}" name="NUMERO DE CELULAR" dataDxfId="120"/>
    <tableColumn id="12" xr3:uid="{00000000-0010-0000-0000-00000C000000}" name="NUMERO DE DOCUMENTO" dataDxfId="119"/>
    <tableColumn id="13" xr3:uid="{00000000-0010-0000-0000-00000D000000}" name="ASIGNATURA QUE DESEA CURSAR" dataDxfId="1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15DF0A5-F049-414E-BDC3-2DAA00F35639}" name="Tabla47103" displayName="Tabla47103" ref="A1:AQ8" totalsRowShown="0" headerRowDxfId="117" dataDxfId="115" headerRowBorderDxfId="116" tableBorderDxfId="114" totalsRowBorderDxfId="113">
  <autoFilter ref="A1:AQ8" xr:uid="{817402DD-9F2F-4A5F-ADD7-BC6C4ACEC4F4}"/>
  <sortState xmlns:xlrd2="http://schemas.microsoft.com/office/spreadsheetml/2017/richdata2" ref="A2:AQ4">
    <sortCondition ref="D1:D4"/>
  </sortState>
  <tableColumns count="43">
    <tableColumn id="1" xr3:uid="{480AEB1E-843C-4037-95AC-9A2925241C7B}" name="#" dataDxfId="112"/>
    <tableColumn id="2" xr3:uid="{ADBE753F-7C24-4527-8165-63BA97B7E5CF}" name="ASIGNATURAS A CURSAR " dataDxfId="111"/>
    <tableColumn id="3" xr3:uid="{17A612D6-DBBE-41B2-915E-C2B428920A7F}" name="DOCENTE" dataDxfId="110"/>
    <tableColumn id="4" xr3:uid="{5C392ABC-D9F7-4AC2-B760-22F3868196AC}" name="NIVEL" dataDxfId="109"/>
    <tableColumn id="5" xr3:uid="{03CF71EE-CABF-41DF-AA5B-0D80E6A00FB4}" name="CRÉD." dataDxfId="108"/>
    <tableColumn id="6" xr3:uid="{B55B3C29-FB3E-456F-98CE-E9662A7B9308}" name="HORAS" dataDxfId="107"/>
    <tableColumn id="7" xr3:uid="{04D3BF49-BEC4-46EE-84B4-8820EACD2423}" name="SALON DE CLASE" dataDxfId="106"/>
    <tableColumn id="8" xr3:uid="{3A77238C-BC62-44B0-B7FC-CBCA2CEE5C41}" name="MODALIDAD" dataDxfId="105"/>
    <tableColumn id="9" xr3:uid="{F8630008-5AD4-49BE-9042-61688CE0A291}" name="THAD" dataDxfId="104">
      <calculatedColumnFormula>16*Tabla47103[[#This Row],[HORAS]]</calculatedColumnFormula>
    </tableColumn>
    <tableColumn id="10" xr3:uid="{411C5CFF-59C3-4B95-9AAE-707F6DFD585F}" name="1/07/2025" dataDxfId="103"/>
    <tableColumn id="11" xr3:uid="{75455CDA-EFFF-457F-862A-328B810B7428}" name="2/07/2025" dataDxfId="102"/>
    <tableColumn id="12" xr3:uid="{B0C4ADA0-B289-4FAA-B84E-E2D2089EB77B}" name="3/07/2025" dataDxfId="101"/>
    <tableColumn id="13" xr3:uid="{CD2DE8D8-D9F1-480B-92D9-BE7E75D5CFDF}" name="4/07/2025" dataDxfId="100"/>
    <tableColumn id="39" xr3:uid="{90F27D9A-7F35-49CD-859E-8826AD1811AE}" name="5/07/2026" dataDxfId="99"/>
    <tableColumn id="14" xr3:uid="{B654B4D1-03F3-495F-B55E-25A6ADA16CA5}" name="7/07/2025" dataDxfId="98"/>
    <tableColumn id="15" xr3:uid="{A21B2FC5-AF24-41EC-BA35-EAA2E2258B19}" name="8/07/2025" dataDxfId="97"/>
    <tableColumn id="16" xr3:uid="{9126A177-CA3A-4368-9792-696CD56CF480}" name="9/07/2025" dataDxfId="96"/>
    <tableColumn id="17" xr3:uid="{3160253E-5DD4-4F61-9AA9-BBE9F06A15D3}" name="10/07/2025" dataDxfId="95"/>
    <tableColumn id="18" xr3:uid="{90A2D8B9-D3A5-46E9-A609-3D195AE63DB7}" name="11/07/2025" dataDxfId="94"/>
    <tableColumn id="40" xr3:uid="{79415B64-1B72-434D-AB63-BCA8D0092DDF}" name="12/07/2025" dataDxfId="93"/>
    <tableColumn id="19" xr3:uid="{4F369567-2F4B-4AC5-8CF8-2FCCD8ED940B}" name="14/07/2025" dataDxfId="92"/>
    <tableColumn id="20" xr3:uid="{07BA9DBD-D49E-4210-A0C3-86433B57F08D}" name="15/07/2025" dataDxfId="91"/>
    <tableColumn id="21" xr3:uid="{087A797D-374B-4E7C-8DC5-E0F10D4CF4B5}" name="16/07/2025" dataDxfId="90"/>
    <tableColumn id="22" xr3:uid="{87549FAD-5092-4D46-8C76-1FC55763F910}" name="17/07/2025" dataDxfId="89"/>
    <tableColumn id="23" xr3:uid="{D951BCBD-65F5-4407-B63E-53A9901B5882}" name="18/07/2025" dataDxfId="88"/>
    <tableColumn id="41" xr3:uid="{588CE5C0-61A9-4BA0-A069-0AED68926689}" name="19/07/2025" dataDxfId="87"/>
    <tableColumn id="24" xr3:uid="{BF364EFB-08EE-4589-A61E-DAAC7702268F}" name="21/07/2025" dataDxfId="86"/>
    <tableColumn id="25" xr3:uid="{BEF36664-B76D-4B5E-A8E3-9C832C9E2DE5}" name="22/07/2025" dataDxfId="85"/>
    <tableColumn id="26" xr3:uid="{70B10762-6756-4F3F-AF07-728D1AD7A96E}" name="23/07/2025" dataDxfId="84"/>
    <tableColumn id="27" xr3:uid="{BE2AA8F9-6D99-4F6E-98A6-F96F7BC30A43}" name="24/07/2025" dataDxfId="83"/>
    <tableColumn id="28" xr3:uid="{EB28DD20-F78B-4790-94B6-F1379497BCB3}" name="25/07/2025" dataDxfId="82"/>
    <tableColumn id="42" xr3:uid="{199C9A10-8405-4694-BE0E-C305E741BB8F}" name="26/07/2025" dataDxfId="81"/>
    <tableColumn id="29" xr3:uid="{7E4E1A7A-9955-458A-8309-6F38AF67930B}" name="28/07/2025" dataDxfId="80"/>
    <tableColumn id="30" xr3:uid="{20239594-2142-44B3-9EC7-A90E03E6CD26}" name="29/07/2025" dataDxfId="79"/>
    <tableColumn id="31" xr3:uid="{E4B04485-4F77-4FEE-88D5-E3D3CC9A3029}" name="30/07/2025" dataDxfId="78"/>
    <tableColumn id="35" xr3:uid="{A4E6BD6F-4847-4CED-9FED-66B95AE0D877}" name="31/07/2025" dataDxfId="77"/>
    <tableColumn id="32" xr3:uid="{42E79587-D990-404E-8EDF-093B3FDB789A}" name="1/08/2025" dataDxfId="76"/>
    <tableColumn id="43" xr3:uid="{9E9D588A-FA2E-464F-8564-A3DA34A3B821}" name="2/08/2025" dataDxfId="75"/>
    <tableColumn id="36" xr3:uid="{D6F82AA9-1269-447C-85AF-EEDBF238508C}" name="4/08/2025" dataDxfId="74"/>
    <tableColumn id="37" xr3:uid="{B61BDFFA-67AF-4432-B817-0307F14FFC0C}" name="5/08/2025" dataDxfId="73"/>
    <tableColumn id="38" xr3:uid="{7EAEEFC7-0B41-44A1-AB8D-6A925EE3FCA4}" name="6/08/2025" dataDxfId="72"/>
    <tableColumn id="34" xr3:uid="{212A4830-D3DF-473A-9C3F-B273C06603C1}" name="8/08/2025" dataDxfId="71"/>
    <tableColumn id="33" xr3:uid="{42CF3313-70E2-4FA2-9A4A-8B8AF71C8C7E}" name="TOTAL HORAS CATEDRA" dataDxfId="70">
      <calculatedColumnFormula>SUM(J2:AP2)</calculatedColumnFormula>
    </tableColumn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EC208D3-B938-4348-A1D1-3EEE84CF5055}" name="Tabla471039" displayName="Tabla471039" ref="A2:AM9" totalsRowShown="0" headerRowDxfId="69" dataDxfId="67" headerRowBorderDxfId="68" tableBorderDxfId="66" totalsRowBorderDxfId="65">
  <autoFilter ref="A2:AM9" xr:uid="{D488DF46-5E84-4919-9B34-3B01D4E2B323}"/>
  <tableColumns count="39">
    <tableColumn id="1" xr3:uid="{72D58486-046E-48E4-843B-19D2BCD4613C}" name="#" dataDxfId="64"/>
    <tableColumn id="2" xr3:uid="{DF40D319-FED9-421D-8FA7-5188D8DF1C4E}" name="ASIGNATURAS A CURSAR " dataDxfId="63"/>
    <tableColumn id="3" xr3:uid="{314A3F38-C412-459C-8DCA-EDDCE2532872}" name="DOCENTE" dataDxfId="62"/>
    <tableColumn id="7" xr3:uid="{0B6F3E1C-EE88-4D97-A0FE-269E8F645A9C}" name="SALON DE CLASE" dataDxfId="61"/>
    <tableColumn id="8" xr3:uid="{7DBB1322-DB15-4790-8D4F-31C988BCCC5F}" name="MODALIDAD" dataDxfId="60"/>
    <tableColumn id="10" xr3:uid="{3E00ACDA-3EE8-4E86-8BA2-7B9B884E37E4}" name="1/07/2025" dataDxfId="59"/>
    <tableColumn id="11" xr3:uid="{F72E04C2-5F7B-42B3-9FD7-3E08CB60F93F}" name="2/07/2025" dataDxfId="58"/>
    <tableColumn id="12" xr3:uid="{26D38448-19C3-47CD-A1D4-5151C81C41B5}" name="3/07/2025" dataDxfId="57"/>
    <tableColumn id="13" xr3:uid="{97B2AAE8-6EEF-4E64-9342-5C375C133B38}" name="4/07/2025" dataDxfId="56"/>
    <tableColumn id="39" xr3:uid="{5B817F33-D2FB-4A14-AEB4-248D6DFDF59D}" name="5/07/2026" dataDxfId="55"/>
    <tableColumn id="14" xr3:uid="{48EB9C2D-A5F8-421A-A7D0-866BBE350556}" name="7/07/2025" dataDxfId="54"/>
    <tableColumn id="15" xr3:uid="{C575E6E6-B5EC-46DF-B506-7853F412479D}" name="8/07/2025" dataDxfId="53"/>
    <tableColumn id="16" xr3:uid="{63495703-BE5B-46C9-9BCD-84FD17FA2AB3}" name="9/07/2025" dataDxfId="52"/>
    <tableColumn id="17" xr3:uid="{CE1F60F6-692E-4498-AA0C-362EF60D4400}" name="10/07/2025" dataDxfId="51"/>
    <tableColumn id="18" xr3:uid="{3FE21215-22D7-46BC-AABC-99F9699C4CA5}" name="11/07/2025" dataDxfId="50"/>
    <tableColumn id="40" xr3:uid="{0F34D411-F115-4404-98C8-4C8C60A492BA}" name="12/07/2025" dataDxfId="49"/>
    <tableColumn id="19" xr3:uid="{EAF64802-BAFC-473F-9F70-F4E8BB2D8295}" name="14/07/2025" dataDxfId="48"/>
    <tableColumn id="20" xr3:uid="{521B68E8-34F4-4081-A5CE-5417D33AD878}" name="15/07/2025" dataDxfId="47"/>
    <tableColumn id="21" xr3:uid="{38457D36-47F6-4E87-ADE9-148DBBDFD7B1}" name="16/07/2025" dataDxfId="46"/>
    <tableColumn id="22" xr3:uid="{9BAA0E42-E552-4312-B98D-A5DBF8B50F07}" name="17/07/2025" dataDxfId="45"/>
    <tableColumn id="23" xr3:uid="{18DED694-DD78-47AC-9D99-AD640A22B07A}" name="18/07/2025" dataDxfId="44"/>
    <tableColumn id="41" xr3:uid="{98B30BD8-5F99-4E8D-9D2C-DFCB81A59328}" name="19/07/2025" dataDxfId="43"/>
    <tableColumn id="24" xr3:uid="{6F0BF2E9-15FE-4DD4-A389-64E52A448287}" name="21/07/2025" dataDxfId="42"/>
    <tableColumn id="25" xr3:uid="{ABAE3DB7-B3EA-4F54-B11B-C5C9CE3EC61E}" name="22/07/2025" dataDxfId="41"/>
    <tableColumn id="26" xr3:uid="{E94EE906-A6F5-431A-AC7D-139E1C0EEE17}" name="23/07/2025" dataDxfId="40"/>
    <tableColumn id="27" xr3:uid="{26E8EC97-BB2B-4E92-A643-51CC0647F2D4}" name="24/07/2025" dataDxfId="39"/>
    <tableColumn id="28" xr3:uid="{A2871A88-EE94-41D8-BDB0-168A5C322090}" name="25/07/2025" dataDxfId="38"/>
    <tableColumn id="42" xr3:uid="{2886CAB9-133C-4187-B746-60E056AC940A}" name="26/07/2025" dataDxfId="37"/>
    <tableColumn id="29" xr3:uid="{269D9E7F-DFF0-4DE4-9C70-E7C672EF6DFC}" name="28/07/2025" dataDxfId="36"/>
    <tableColumn id="30" xr3:uid="{BE97A62F-4394-4B7B-8472-C3A0E968721B}" name="29/07/2025" dataDxfId="35"/>
    <tableColumn id="31" xr3:uid="{2C3A2954-1A5B-49BD-BB1B-01C423DE49D5}" name="30/07/2025" dataDxfId="34"/>
    <tableColumn id="35" xr3:uid="{137FC53A-66AF-4BE1-9369-D41E19B885D5}" name="31/07/2025" dataDxfId="33"/>
    <tableColumn id="32" xr3:uid="{F528D7AF-40D4-4129-BB51-831E6070F5AB}" name="1/08/2025" dataDxfId="32"/>
    <tableColumn id="43" xr3:uid="{7CA9913A-EAAB-4629-818A-966AB3A48533}" name="2/08/2025" dataDxfId="31"/>
    <tableColumn id="36" xr3:uid="{62D50F6A-4209-4ADD-B493-EAB351ED5448}" name="4/08/2025" dataDxfId="30"/>
    <tableColumn id="37" xr3:uid="{AB67B207-572F-4B4E-9948-1F2240044B65}" name="5/08/2025" dataDxfId="29"/>
    <tableColumn id="38" xr3:uid="{191057F3-A0BE-49A7-91F0-B2FF6CC360C7}" name="6/08/2025" dataDxfId="28"/>
    <tableColumn id="34" xr3:uid="{0528DC7A-BC43-4DE5-BB11-9DC1DCDB334C}" name="8/08/2025" dataDxfId="27"/>
    <tableColumn id="33" xr3:uid="{22BA2811-AA3D-4D08-B433-F4B763057B7E}" name="TOTAL HORAS CATEDRA" dataDxfId="26">
      <calculatedColumnFormula>SUM(F3:AL3)</calculatedColumnFormula>
    </tableColumn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1B9922-EE63-48EA-89A7-03B5BB3797F7}" name="Tabla2" displayName="Tabla2" ref="A1:H84" totalsRowShown="0" headerRowDxfId="25" dataDxfId="23" headerRowBorderDxfId="24" tableBorderDxfId="22" totalsRowBorderDxfId="21">
  <autoFilter ref="A1:H84" xr:uid="{6183AA44-4FC2-44B4-95B8-E87AF3F3D73F}">
    <filterColumn colId="3">
      <filters>
        <filter val="ING. DE SISTEMAS"/>
      </filters>
    </filterColumn>
  </autoFilter>
  <sortState xmlns:xlrd2="http://schemas.microsoft.com/office/spreadsheetml/2017/richdata2" ref="A2:H84">
    <sortCondition ref="H1:H84"/>
  </sortState>
  <tableColumns count="8">
    <tableColumn id="1" xr3:uid="{F0872DDD-FAE9-4A2B-9E49-B485869278B8}" name="NOMBRES" dataDxfId="20"/>
    <tableColumn id="2" xr3:uid="{40482DC2-2E1B-4E33-8500-D5452D28B7FA}" name="APELLIDOS" dataDxfId="19"/>
    <tableColumn id="3" xr3:uid="{7055F1E6-0718-45A1-9E8F-552C44F4E012}" name="CORREO ELECTRONICO" dataDxfId="18"/>
    <tableColumn id="4" xr3:uid="{44F08D14-2486-4C1A-9DF3-2BE04150CF00}" name="PROGRAMA ACADEMICO AL QUE PERTENECE" dataDxfId="17"/>
    <tableColumn id="5" xr3:uid="{EF312621-9132-46FE-8EA1-67BA43246D72}" name="CODIGO ESTUDIANTIL" dataDxfId="16"/>
    <tableColumn id="6" xr3:uid="{4E2CB8E8-FE6F-4F76-9149-EDC7BC85AA74}" name="NUMERO DE CELULAR" dataDxfId="15"/>
    <tableColumn id="7" xr3:uid="{FF42D141-300D-4C47-974F-B661AE143056}" name="NUMERO DE DOCUMENTO" dataDxfId="14"/>
    <tableColumn id="8" xr3:uid="{244B8B8D-5DF9-4B64-97ED-8B0A9E0FF29B}" name="ASIGNATURA QUE DESEA CURSAR" dataDxfId="13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DCE21B8-649C-4F79-89F6-813F2CB056A4}" name="Tabla3" displayName="Tabla3" ref="A1:H21" totalsRowShown="0" headerRowDxfId="12" dataDxfId="10" headerRowBorderDxfId="11" tableBorderDxfId="9" totalsRowBorderDxfId="8">
  <autoFilter ref="A1:H21" xr:uid="{0FD17B1F-31B3-4EAC-AA50-4F350F6F4294}"/>
  <tableColumns count="8">
    <tableColumn id="1" xr3:uid="{91E90714-9B38-4A5D-8CF2-EAAEB8779ED4}" name="NOMBRES" dataDxfId="7"/>
    <tableColumn id="2" xr3:uid="{CD9F5A49-C55F-4A1A-8D00-8C2E09AA85B4}" name="APELLIDOS" dataDxfId="6"/>
    <tableColumn id="3" xr3:uid="{5417A3F3-7BA7-4969-B256-9D7E80537E84}" name="CORREO ELECTRONICO" dataDxfId="5"/>
    <tableColumn id="4" xr3:uid="{F0BB3525-E276-40D9-BF54-8406B285545D}" name="PROGRAMA ACADEMICO AL QUE PERTENECE" dataDxfId="4"/>
    <tableColumn id="5" xr3:uid="{D9AFA99B-8197-4EEF-AFDA-1ECE0E8069DE}" name="CODIGO ESTUDIANTIL" dataDxfId="3"/>
    <tableColumn id="6" xr3:uid="{D2C9A3B3-07B4-4643-AAB8-04674FD1DA0F}" name="NUMERO DE CELULAR" dataDxfId="2"/>
    <tableColumn id="7" xr3:uid="{EF4466C3-CAC9-4C6A-B8A3-FDA6C63C6D99}" name="NUMERO DE DOCUMENTO" dataDxfId="1"/>
    <tableColumn id="8" xr3:uid="{F3BADC16-0ED0-4674-BEC2-7F3BF51F9ED0}" name="ASIGNATURA QUE DESEA CURSAR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4"/>
  <sheetViews>
    <sheetView topLeftCell="E1" workbookViewId="0">
      <selection sqref="A1:M1"/>
    </sheetView>
  </sheetViews>
  <sheetFormatPr baseColWidth="10" defaultColWidth="9.1796875" defaultRowHeight="14.5"/>
  <cols>
    <col min="1" max="13" width="20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>
        <v>52</v>
      </c>
      <c r="B2" s="1">
        <v>45786.467708333301</v>
      </c>
      <c r="C2" s="1">
        <v>45786.468622685199</v>
      </c>
      <c r="D2" t="s">
        <v>100</v>
      </c>
      <c r="F2" t="s">
        <v>101</v>
      </c>
      <c r="G2" t="s">
        <v>102</v>
      </c>
      <c r="H2" t="s">
        <v>103</v>
      </c>
      <c r="I2" t="s">
        <v>14</v>
      </c>
      <c r="J2" s="2" t="s">
        <v>104</v>
      </c>
      <c r="K2" s="2" t="s">
        <v>105</v>
      </c>
      <c r="L2" s="2" t="s">
        <v>106</v>
      </c>
      <c r="M2" t="s">
        <v>107</v>
      </c>
    </row>
    <row r="3" spans="1:13">
      <c r="A3">
        <v>53</v>
      </c>
      <c r="B3" s="1">
        <v>45786.467511574097</v>
      </c>
      <c r="C3" s="1">
        <v>45786.469259259298</v>
      </c>
      <c r="D3" t="s">
        <v>100</v>
      </c>
      <c r="F3" t="s">
        <v>108</v>
      </c>
      <c r="G3" t="s">
        <v>109</v>
      </c>
      <c r="H3" t="s">
        <v>110</v>
      </c>
      <c r="I3" t="s">
        <v>31</v>
      </c>
      <c r="J3" s="2" t="s">
        <v>111</v>
      </c>
      <c r="K3" s="2" t="s">
        <v>112</v>
      </c>
      <c r="L3" t="s">
        <v>113</v>
      </c>
      <c r="M3" t="s">
        <v>114</v>
      </c>
    </row>
    <row r="4" spans="1:13">
      <c r="A4">
        <v>54</v>
      </c>
      <c r="B4" s="1">
        <v>45786.469583333303</v>
      </c>
      <c r="C4" s="1">
        <v>45786.4703703704</v>
      </c>
      <c r="D4" t="s">
        <v>100</v>
      </c>
      <c r="F4" t="s">
        <v>108</v>
      </c>
      <c r="G4" t="s">
        <v>109</v>
      </c>
      <c r="H4" t="s">
        <v>110</v>
      </c>
      <c r="I4" t="s">
        <v>31</v>
      </c>
      <c r="J4" s="2" t="s">
        <v>111</v>
      </c>
      <c r="K4" s="2" t="s">
        <v>112</v>
      </c>
      <c r="L4" s="2" t="s">
        <v>115</v>
      </c>
      <c r="M4" t="s">
        <v>116</v>
      </c>
    </row>
    <row r="5" spans="1:13">
      <c r="A5">
        <v>55</v>
      </c>
      <c r="B5" s="1">
        <v>45786.4692013889</v>
      </c>
      <c r="C5" s="1">
        <v>45786.470949074101</v>
      </c>
      <c r="D5" t="s">
        <v>100</v>
      </c>
      <c r="F5" t="s">
        <v>117</v>
      </c>
      <c r="G5" t="s">
        <v>118</v>
      </c>
      <c r="H5" t="s">
        <v>119</v>
      </c>
      <c r="I5" t="s">
        <v>14</v>
      </c>
      <c r="J5" s="2" t="s">
        <v>120</v>
      </c>
      <c r="K5" s="2" t="s">
        <v>121</v>
      </c>
      <c r="L5" s="2" t="s">
        <v>122</v>
      </c>
      <c r="M5" t="s">
        <v>55</v>
      </c>
    </row>
    <row r="6" spans="1:13">
      <c r="A6">
        <v>56</v>
      </c>
      <c r="B6" s="1">
        <v>45786.4703240741</v>
      </c>
      <c r="C6" s="1">
        <v>45786.471099536997</v>
      </c>
      <c r="D6" t="s">
        <v>100</v>
      </c>
      <c r="F6" t="s">
        <v>123</v>
      </c>
      <c r="G6" t="s">
        <v>50</v>
      </c>
      <c r="H6" t="s">
        <v>51</v>
      </c>
      <c r="I6" t="s">
        <v>14</v>
      </c>
      <c r="J6" s="2" t="s">
        <v>52</v>
      </c>
      <c r="K6" s="2" t="s">
        <v>53</v>
      </c>
      <c r="L6" s="2" t="s">
        <v>54</v>
      </c>
      <c r="M6" t="s">
        <v>55</v>
      </c>
    </row>
    <row r="7" spans="1:13">
      <c r="A7">
        <v>57</v>
      </c>
      <c r="B7" s="1">
        <v>45786.469594907401</v>
      </c>
      <c r="C7" s="1">
        <v>45786.471273148098</v>
      </c>
      <c r="D7" t="s">
        <v>100</v>
      </c>
      <c r="F7" t="s">
        <v>124</v>
      </c>
      <c r="G7" t="s">
        <v>125</v>
      </c>
      <c r="H7" t="s">
        <v>126</v>
      </c>
      <c r="I7" t="s">
        <v>14</v>
      </c>
      <c r="J7" s="2" t="s">
        <v>127</v>
      </c>
      <c r="K7" s="2" t="s">
        <v>128</v>
      </c>
      <c r="L7" s="2" t="s">
        <v>129</v>
      </c>
      <c r="M7" t="s">
        <v>32</v>
      </c>
    </row>
    <row r="8" spans="1:13">
      <c r="A8">
        <v>58</v>
      </c>
      <c r="B8" s="1">
        <v>45786.470787036997</v>
      </c>
      <c r="C8" s="1">
        <v>45786.471574074101</v>
      </c>
      <c r="D8" t="s">
        <v>100</v>
      </c>
      <c r="F8" t="s">
        <v>56</v>
      </c>
      <c r="G8" t="s">
        <v>130</v>
      </c>
      <c r="H8" t="s">
        <v>131</v>
      </c>
      <c r="I8" t="s">
        <v>14</v>
      </c>
      <c r="J8" s="2" t="s">
        <v>57</v>
      </c>
      <c r="K8" s="2" t="s">
        <v>58</v>
      </c>
      <c r="L8" s="2" t="s">
        <v>59</v>
      </c>
      <c r="M8" t="s">
        <v>55</v>
      </c>
    </row>
    <row r="9" spans="1:13">
      <c r="A9">
        <v>59</v>
      </c>
      <c r="B9" s="1">
        <v>45786.471053240697</v>
      </c>
      <c r="C9" s="1">
        <v>45786.473472222198</v>
      </c>
      <c r="D9" t="s">
        <v>100</v>
      </c>
      <c r="F9" t="s">
        <v>132</v>
      </c>
      <c r="G9" t="s">
        <v>133</v>
      </c>
      <c r="H9" t="s">
        <v>134</v>
      </c>
      <c r="I9" t="s">
        <v>31</v>
      </c>
      <c r="J9" s="2" t="s">
        <v>135</v>
      </c>
      <c r="K9" s="2" t="s">
        <v>136</v>
      </c>
      <c r="L9" s="2" t="s">
        <v>137</v>
      </c>
      <c r="M9" t="s">
        <v>46</v>
      </c>
    </row>
    <row r="10" spans="1:13">
      <c r="A10">
        <v>60</v>
      </c>
      <c r="B10" s="1">
        <v>45786.466828703698</v>
      </c>
      <c r="C10" s="1">
        <v>45786.473738425899</v>
      </c>
      <c r="D10" t="s">
        <v>100</v>
      </c>
      <c r="F10" t="s">
        <v>138</v>
      </c>
      <c r="G10" t="s">
        <v>139</v>
      </c>
      <c r="H10" t="s">
        <v>140</v>
      </c>
      <c r="I10" t="s">
        <v>14</v>
      </c>
      <c r="J10" s="2" t="s">
        <v>141</v>
      </c>
      <c r="K10" s="2" t="s">
        <v>142</v>
      </c>
      <c r="L10" s="2" t="s">
        <v>143</v>
      </c>
      <c r="M10" t="s">
        <v>38</v>
      </c>
    </row>
    <row r="11" spans="1:13">
      <c r="A11">
        <v>61</v>
      </c>
      <c r="B11" s="1">
        <v>45786.470844907402</v>
      </c>
      <c r="C11" s="1">
        <v>45786.4749884259</v>
      </c>
      <c r="D11" t="s">
        <v>100</v>
      </c>
      <c r="F11" t="s">
        <v>144</v>
      </c>
      <c r="G11" t="s">
        <v>145</v>
      </c>
      <c r="H11" t="s">
        <v>146</v>
      </c>
      <c r="I11" t="s">
        <v>14</v>
      </c>
      <c r="J11" s="2" t="s">
        <v>147</v>
      </c>
      <c r="K11" s="2" t="s">
        <v>148</v>
      </c>
      <c r="L11" s="2" t="s">
        <v>149</v>
      </c>
      <c r="M11" t="s">
        <v>78</v>
      </c>
    </row>
    <row r="12" spans="1:13">
      <c r="A12">
        <v>62</v>
      </c>
      <c r="B12" s="1">
        <v>45786.472372685203</v>
      </c>
      <c r="C12" s="1">
        <v>45786.475543981498</v>
      </c>
      <c r="D12" t="s">
        <v>100</v>
      </c>
      <c r="F12" t="s">
        <v>19</v>
      </c>
      <c r="G12" t="s">
        <v>20</v>
      </c>
      <c r="H12" t="s">
        <v>18</v>
      </c>
      <c r="I12" t="s">
        <v>14</v>
      </c>
      <c r="J12" s="2" t="s">
        <v>21</v>
      </c>
      <c r="K12" s="2" t="s">
        <v>22</v>
      </c>
      <c r="L12" s="2" t="s">
        <v>23</v>
      </c>
      <c r="M12" t="s">
        <v>150</v>
      </c>
    </row>
    <row r="13" spans="1:13">
      <c r="A13">
        <v>63</v>
      </c>
      <c r="B13" s="1">
        <v>45786.475636574098</v>
      </c>
      <c r="C13" s="1">
        <v>45786.4760185185</v>
      </c>
      <c r="D13" t="s">
        <v>100</v>
      </c>
      <c r="F13" t="s">
        <v>19</v>
      </c>
      <c r="G13" t="s">
        <v>20</v>
      </c>
      <c r="H13" t="s">
        <v>18</v>
      </c>
      <c r="I13" t="s">
        <v>14</v>
      </c>
      <c r="J13" s="2" t="s">
        <v>21</v>
      </c>
      <c r="K13" s="2" t="s">
        <v>22</v>
      </c>
      <c r="L13" s="2" t="s">
        <v>23</v>
      </c>
      <c r="M13" t="s">
        <v>151</v>
      </c>
    </row>
    <row r="14" spans="1:13">
      <c r="A14">
        <v>64</v>
      </c>
      <c r="B14" s="1">
        <v>45786.4856828704</v>
      </c>
      <c r="C14" s="1">
        <v>45786.486585648097</v>
      </c>
      <c r="D14" t="s">
        <v>100</v>
      </c>
      <c r="F14" t="s">
        <v>152</v>
      </c>
      <c r="G14" t="s">
        <v>153</v>
      </c>
      <c r="H14" t="s">
        <v>154</v>
      </c>
      <c r="I14" t="s">
        <v>14</v>
      </c>
      <c r="J14" s="2" t="s">
        <v>155</v>
      </c>
      <c r="K14" s="2" t="s">
        <v>156</v>
      </c>
      <c r="L14" s="2" t="s">
        <v>157</v>
      </c>
      <c r="M14" t="s">
        <v>107</v>
      </c>
    </row>
    <row r="15" spans="1:13">
      <c r="A15">
        <v>65</v>
      </c>
      <c r="B15" s="1">
        <v>45786.486909722204</v>
      </c>
      <c r="C15" s="1">
        <v>45786.489421296297</v>
      </c>
      <c r="D15" t="s">
        <v>100</v>
      </c>
      <c r="F15" t="s">
        <v>158</v>
      </c>
      <c r="G15" t="s">
        <v>159</v>
      </c>
      <c r="H15" t="s">
        <v>160</v>
      </c>
      <c r="I15" t="s">
        <v>14</v>
      </c>
      <c r="J15" s="2" t="s">
        <v>161</v>
      </c>
      <c r="K15" s="2" t="s">
        <v>162</v>
      </c>
      <c r="L15" s="2" t="s">
        <v>163</v>
      </c>
      <c r="M15" t="s">
        <v>164</v>
      </c>
    </row>
    <row r="16" spans="1:13">
      <c r="A16">
        <v>66</v>
      </c>
      <c r="B16" s="1">
        <v>45786.509155092601</v>
      </c>
      <c r="C16" s="1">
        <v>45786.510162036997</v>
      </c>
      <c r="D16" t="s">
        <v>100</v>
      </c>
      <c r="F16" t="s">
        <v>165</v>
      </c>
      <c r="G16" t="s">
        <v>166</v>
      </c>
      <c r="H16" t="s">
        <v>167</v>
      </c>
      <c r="I16" t="s">
        <v>14</v>
      </c>
      <c r="J16" s="2" t="s">
        <v>168</v>
      </c>
      <c r="K16" s="2" t="s">
        <v>169</v>
      </c>
      <c r="L16" s="2" t="s">
        <v>170</v>
      </c>
      <c r="M16" t="s">
        <v>107</v>
      </c>
    </row>
    <row r="17" spans="1:13">
      <c r="A17">
        <v>67</v>
      </c>
      <c r="B17" s="1">
        <v>45786.511701388903</v>
      </c>
      <c r="C17" s="1">
        <v>45786.512905092597</v>
      </c>
      <c r="D17" t="s">
        <v>100</v>
      </c>
      <c r="F17" t="s">
        <v>171</v>
      </c>
      <c r="G17" t="s">
        <v>172</v>
      </c>
      <c r="H17" t="s">
        <v>173</v>
      </c>
      <c r="I17" t="s">
        <v>14</v>
      </c>
      <c r="J17" s="2" t="s">
        <v>174</v>
      </c>
      <c r="K17" s="2" t="s">
        <v>175</v>
      </c>
      <c r="L17" s="2" t="s">
        <v>176</v>
      </c>
      <c r="M17" t="s">
        <v>85</v>
      </c>
    </row>
    <row r="18" spans="1:13">
      <c r="A18">
        <v>68</v>
      </c>
      <c r="B18" s="1">
        <v>45786.520891203698</v>
      </c>
      <c r="C18" s="1">
        <v>45786.525659722203</v>
      </c>
      <c r="D18" t="s">
        <v>100</v>
      </c>
      <c r="F18" t="s">
        <v>177</v>
      </c>
      <c r="G18" t="s">
        <v>178</v>
      </c>
      <c r="H18" t="s">
        <v>179</v>
      </c>
      <c r="I18" t="s">
        <v>14</v>
      </c>
      <c r="J18" s="2" t="s">
        <v>180</v>
      </c>
      <c r="K18" s="2" t="s">
        <v>181</v>
      </c>
      <c r="L18" s="2" t="s">
        <v>182</v>
      </c>
      <c r="M18" t="s">
        <v>107</v>
      </c>
    </row>
    <row r="19" spans="1:13">
      <c r="A19">
        <v>69</v>
      </c>
      <c r="B19" s="1">
        <v>45786.548842592601</v>
      </c>
      <c r="C19" s="1">
        <v>45786.551909722199</v>
      </c>
      <c r="D19" t="s">
        <v>100</v>
      </c>
      <c r="F19" t="s">
        <v>183</v>
      </c>
      <c r="G19" t="s">
        <v>184</v>
      </c>
      <c r="H19" t="s">
        <v>185</v>
      </c>
      <c r="I19" t="s">
        <v>14</v>
      </c>
      <c r="J19" s="2" t="s">
        <v>186</v>
      </c>
      <c r="K19" s="2" t="s">
        <v>187</v>
      </c>
      <c r="L19" s="2" t="s">
        <v>188</v>
      </c>
      <c r="M19" t="s">
        <v>55</v>
      </c>
    </row>
    <row r="20" spans="1:13">
      <c r="A20">
        <v>70</v>
      </c>
      <c r="B20" s="1">
        <v>45786.555428240703</v>
      </c>
      <c r="C20" s="1">
        <v>45786.5569328704</v>
      </c>
      <c r="D20" t="s">
        <v>100</v>
      </c>
      <c r="F20" t="s">
        <v>189</v>
      </c>
      <c r="G20" t="s">
        <v>190</v>
      </c>
      <c r="H20" t="s">
        <v>191</v>
      </c>
      <c r="I20" t="s">
        <v>14</v>
      </c>
      <c r="J20" s="2" t="s">
        <v>192</v>
      </c>
      <c r="K20" s="2" t="s">
        <v>193</v>
      </c>
      <c r="L20" s="2" t="s">
        <v>194</v>
      </c>
      <c r="M20" t="s">
        <v>107</v>
      </c>
    </row>
    <row r="21" spans="1:13">
      <c r="A21">
        <v>71</v>
      </c>
      <c r="B21" s="1">
        <v>45786.556296296301</v>
      </c>
      <c r="C21" s="1">
        <v>45786.557060185201</v>
      </c>
      <c r="D21" t="s">
        <v>100</v>
      </c>
      <c r="F21" t="s">
        <v>195</v>
      </c>
      <c r="G21" t="s">
        <v>196</v>
      </c>
      <c r="H21" t="s">
        <v>197</v>
      </c>
      <c r="I21" t="s">
        <v>31</v>
      </c>
      <c r="J21" s="2" t="s">
        <v>198</v>
      </c>
      <c r="K21" s="2" t="s">
        <v>199</v>
      </c>
      <c r="L21" s="2" t="s">
        <v>200</v>
      </c>
      <c r="M21" t="s">
        <v>116</v>
      </c>
    </row>
    <row r="22" spans="1:13">
      <c r="A22">
        <v>72</v>
      </c>
      <c r="B22" s="1">
        <v>45786.557314814803</v>
      </c>
      <c r="C22" s="1">
        <v>45786.558275463001</v>
      </c>
      <c r="D22" t="s">
        <v>100</v>
      </c>
      <c r="F22" t="s">
        <v>13</v>
      </c>
      <c r="G22" t="s">
        <v>33</v>
      </c>
      <c r="H22" t="s">
        <v>34</v>
      </c>
      <c r="I22" t="s">
        <v>14</v>
      </c>
      <c r="J22" s="2" t="s">
        <v>35</v>
      </c>
      <c r="K22" s="2" t="s">
        <v>36</v>
      </c>
      <c r="L22" s="2" t="s">
        <v>37</v>
      </c>
      <c r="M22" t="s">
        <v>16</v>
      </c>
    </row>
    <row r="23" spans="1:13">
      <c r="A23">
        <v>73</v>
      </c>
      <c r="B23" s="1">
        <v>45786.564849536997</v>
      </c>
      <c r="C23" s="1">
        <v>45786.565474536997</v>
      </c>
      <c r="D23" t="s">
        <v>100</v>
      </c>
      <c r="F23" t="s">
        <v>201</v>
      </c>
      <c r="G23" t="s">
        <v>202</v>
      </c>
      <c r="H23" t="s">
        <v>203</v>
      </c>
      <c r="I23" t="s">
        <v>14</v>
      </c>
      <c r="J23" s="2" t="s">
        <v>204</v>
      </c>
      <c r="K23" s="2" t="s">
        <v>205</v>
      </c>
      <c r="L23" s="2" t="s">
        <v>206</v>
      </c>
      <c r="M23" t="s">
        <v>15</v>
      </c>
    </row>
    <row r="24" spans="1:13">
      <c r="A24">
        <v>74</v>
      </c>
      <c r="B24" s="1">
        <v>45786.567557870403</v>
      </c>
      <c r="C24" s="1">
        <v>45786.568634259304</v>
      </c>
      <c r="D24" t="s">
        <v>100</v>
      </c>
      <c r="F24" t="s">
        <v>207</v>
      </c>
      <c r="G24" t="s">
        <v>208</v>
      </c>
      <c r="H24" t="s">
        <v>209</v>
      </c>
      <c r="I24" t="s">
        <v>14</v>
      </c>
      <c r="J24" s="2" t="s">
        <v>210</v>
      </c>
      <c r="K24" s="2" t="s">
        <v>211</v>
      </c>
      <c r="L24" s="2" t="s">
        <v>212</v>
      </c>
      <c r="M24" t="s">
        <v>107</v>
      </c>
    </row>
    <row r="25" spans="1:13">
      <c r="A25">
        <v>75</v>
      </c>
      <c r="B25" s="1">
        <v>45786.651631944398</v>
      </c>
      <c r="C25" s="1">
        <v>45786.658761574101</v>
      </c>
      <c r="D25" t="s">
        <v>100</v>
      </c>
      <c r="F25" t="s">
        <v>213</v>
      </c>
      <c r="G25" t="s">
        <v>214</v>
      </c>
      <c r="H25" t="s">
        <v>215</v>
      </c>
      <c r="I25" t="s">
        <v>14</v>
      </c>
      <c r="J25" s="2" t="s">
        <v>216</v>
      </c>
      <c r="K25" s="2" t="s">
        <v>217</v>
      </c>
      <c r="L25" s="2" t="s">
        <v>218</v>
      </c>
      <c r="M25" t="s">
        <v>151</v>
      </c>
    </row>
    <row r="26" spans="1:13">
      <c r="A26">
        <v>76</v>
      </c>
      <c r="B26" s="1">
        <v>45786.699826388904</v>
      </c>
      <c r="C26" s="1">
        <v>45786.7028587963</v>
      </c>
      <c r="D26" t="s">
        <v>100</v>
      </c>
      <c r="F26" t="s">
        <v>219</v>
      </c>
      <c r="G26" t="s">
        <v>220</v>
      </c>
      <c r="H26" t="s">
        <v>221</v>
      </c>
      <c r="I26" t="s">
        <v>31</v>
      </c>
      <c r="J26" s="2" t="s">
        <v>222</v>
      </c>
      <c r="K26" s="2" t="s">
        <v>223</v>
      </c>
      <c r="L26" s="2" t="s">
        <v>224</v>
      </c>
      <c r="M26" t="s">
        <v>38</v>
      </c>
    </row>
    <row r="27" spans="1:13">
      <c r="A27">
        <v>77</v>
      </c>
      <c r="B27" s="1">
        <v>45787.597731481503</v>
      </c>
      <c r="C27" s="1">
        <v>45787.598622685196</v>
      </c>
      <c r="D27" t="s">
        <v>100</v>
      </c>
      <c r="F27" t="s">
        <v>225</v>
      </c>
      <c r="G27" t="s">
        <v>226</v>
      </c>
      <c r="H27" t="s">
        <v>227</v>
      </c>
      <c r="I27" t="s">
        <v>31</v>
      </c>
      <c r="J27" s="2" t="s">
        <v>228</v>
      </c>
      <c r="K27" s="2" t="s">
        <v>229</v>
      </c>
      <c r="L27" s="2" t="s">
        <v>230</v>
      </c>
      <c r="M27" t="s">
        <v>38</v>
      </c>
    </row>
    <row r="28" spans="1:13">
      <c r="A28">
        <v>78</v>
      </c>
      <c r="B28" s="1">
        <v>45787.598738425899</v>
      </c>
      <c r="C28" s="1">
        <v>45787.599606481497</v>
      </c>
      <c r="D28" t="s">
        <v>100</v>
      </c>
      <c r="F28" t="s">
        <v>225</v>
      </c>
      <c r="G28" t="s">
        <v>226</v>
      </c>
      <c r="H28" t="s">
        <v>227</v>
      </c>
      <c r="I28" t="s">
        <v>31</v>
      </c>
      <c r="J28" s="2" t="s">
        <v>228</v>
      </c>
      <c r="K28" s="2" t="s">
        <v>229</v>
      </c>
      <c r="L28" s="2" t="s">
        <v>230</v>
      </c>
      <c r="M28" t="s">
        <v>231</v>
      </c>
    </row>
    <row r="29" spans="1:13">
      <c r="A29">
        <v>79</v>
      </c>
      <c r="B29" s="1">
        <v>45787.599722222199</v>
      </c>
      <c r="C29" s="1">
        <v>45787.600358796299</v>
      </c>
      <c r="D29" t="s">
        <v>100</v>
      </c>
      <c r="F29" t="s">
        <v>225</v>
      </c>
      <c r="G29" t="s">
        <v>226</v>
      </c>
      <c r="H29" t="s">
        <v>227</v>
      </c>
      <c r="I29" t="s">
        <v>31</v>
      </c>
      <c r="J29" s="2" t="s">
        <v>228</v>
      </c>
      <c r="K29" s="2" t="s">
        <v>229</v>
      </c>
      <c r="L29" s="2" t="s">
        <v>230</v>
      </c>
      <c r="M29" t="s">
        <v>232</v>
      </c>
    </row>
    <row r="30" spans="1:13">
      <c r="A30">
        <v>80</v>
      </c>
      <c r="B30" s="1">
        <v>45787.608344907399</v>
      </c>
      <c r="C30" s="1">
        <v>45787.6096412037</v>
      </c>
      <c r="D30" t="s">
        <v>100</v>
      </c>
      <c r="F30" t="s">
        <v>233</v>
      </c>
      <c r="G30" t="s">
        <v>234</v>
      </c>
      <c r="H30" t="s">
        <v>235</v>
      </c>
      <c r="I30" t="s">
        <v>14</v>
      </c>
      <c r="J30" s="2" t="s">
        <v>236</v>
      </c>
      <c r="K30" s="2" t="s">
        <v>237</v>
      </c>
      <c r="L30" s="2" t="s">
        <v>238</v>
      </c>
      <c r="M30" t="s">
        <v>164</v>
      </c>
    </row>
    <row r="31" spans="1:13">
      <c r="A31">
        <v>81</v>
      </c>
      <c r="B31" s="1">
        <v>45787.706053240698</v>
      </c>
      <c r="C31" s="1">
        <v>45787.707407407397</v>
      </c>
      <c r="D31" t="s">
        <v>100</v>
      </c>
      <c r="F31" t="s">
        <v>60</v>
      </c>
      <c r="G31" t="s">
        <v>61</v>
      </c>
      <c r="H31" t="s">
        <v>239</v>
      </c>
      <c r="I31" t="s">
        <v>14</v>
      </c>
      <c r="J31" s="2" t="s">
        <v>62</v>
      </c>
      <c r="K31" s="2" t="s">
        <v>63</v>
      </c>
      <c r="L31" s="2" t="s">
        <v>64</v>
      </c>
      <c r="M31" t="s">
        <v>55</v>
      </c>
    </row>
    <row r="32" spans="1:13">
      <c r="A32">
        <v>82</v>
      </c>
      <c r="B32" s="1">
        <v>45788.926157407397</v>
      </c>
      <c r="C32" s="1">
        <v>45788.934131944399</v>
      </c>
      <c r="D32" t="s">
        <v>100</v>
      </c>
      <c r="F32" t="s">
        <v>177</v>
      </c>
      <c r="G32" t="s">
        <v>178</v>
      </c>
      <c r="H32" t="s">
        <v>240</v>
      </c>
      <c r="I32" t="s">
        <v>14</v>
      </c>
      <c r="J32" s="2" t="s">
        <v>180</v>
      </c>
      <c r="K32" s="2" t="s">
        <v>181</v>
      </c>
      <c r="L32" s="2" t="s">
        <v>182</v>
      </c>
      <c r="M32" t="s">
        <v>107</v>
      </c>
    </row>
    <row r="33" spans="1:13">
      <c r="A33">
        <v>83</v>
      </c>
      <c r="B33" s="1">
        <v>45788.9344444444</v>
      </c>
      <c r="C33" s="1">
        <v>45788.935092592597</v>
      </c>
      <c r="D33" t="s">
        <v>100</v>
      </c>
      <c r="F33" t="s">
        <v>177</v>
      </c>
      <c r="G33" t="s">
        <v>178</v>
      </c>
      <c r="H33" t="s">
        <v>240</v>
      </c>
      <c r="I33" t="s">
        <v>14</v>
      </c>
      <c r="J33" s="2" t="s">
        <v>180</v>
      </c>
      <c r="K33" s="2" t="s">
        <v>181</v>
      </c>
      <c r="L33" s="2" t="s">
        <v>182</v>
      </c>
      <c r="M33" t="s">
        <v>241</v>
      </c>
    </row>
    <row r="34" spans="1:13">
      <c r="A34">
        <v>84</v>
      </c>
      <c r="B34" s="1">
        <v>45789.371099536998</v>
      </c>
      <c r="C34" s="1">
        <v>45789.372465277796</v>
      </c>
      <c r="D34" t="s">
        <v>100</v>
      </c>
      <c r="F34" t="s">
        <v>242</v>
      </c>
      <c r="G34" t="s">
        <v>243</v>
      </c>
      <c r="H34" t="s">
        <v>244</v>
      </c>
      <c r="I34" t="s">
        <v>31</v>
      </c>
      <c r="J34" s="2" t="s">
        <v>245</v>
      </c>
      <c r="K34" t="s">
        <v>246</v>
      </c>
      <c r="L34" s="2" t="s">
        <v>247</v>
      </c>
      <c r="M34" t="s">
        <v>248</v>
      </c>
    </row>
    <row r="35" spans="1:13">
      <c r="A35">
        <v>85</v>
      </c>
      <c r="B35" s="1">
        <v>45789.606562499997</v>
      </c>
      <c r="C35" s="1">
        <v>45789.607407407399</v>
      </c>
      <c r="D35" t="s">
        <v>100</v>
      </c>
      <c r="F35" t="s">
        <v>152</v>
      </c>
      <c r="G35" t="s">
        <v>249</v>
      </c>
      <c r="H35" t="s">
        <v>154</v>
      </c>
      <c r="I35" t="s">
        <v>14</v>
      </c>
      <c r="J35" s="2" t="s">
        <v>155</v>
      </c>
      <c r="K35" s="2" t="s">
        <v>156</v>
      </c>
      <c r="L35" s="2" t="s">
        <v>157</v>
      </c>
      <c r="M35" t="s">
        <v>107</v>
      </c>
    </row>
    <row r="36" spans="1:13">
      <c r="A36">
        <v>86</v>
      </c>
      <c r="B36" s="1">
        <v>45789.713773148098</v>
      </c>
      <c r="C36" s="1">
        <v>45789.716238425899</v>
      </c>
      <c r="D36" t="s">
        <v>100</v>
      </c>
      <c r="F36" t="s">
        <v>250</v>
      </c>
      <c r="G36" t="s">
        <v>251</v>
      </c>
      <c r="H36" t="s">
        <v>252</v>
      </c>
      <c r="I36" t="s">
        <v>14</v>
      </c>
      <c r="J36" s="2" t="s">
        <v>253</v>
      </c>
      <c r="K36" s="2" t="s">
        <v>254</v>
      </c>
      <c r="L36" s="2" t="s">
        <v>255</v>
      </c>
      <c r="M36" t="s">
        <v>42</v>
      </c>
    </row>
    <row r="37" spans="1:13">
      <c r="A37">
        <v>87</v>
      </c>
      <c r="B37" s="1">
        <v>45789.839768518497</v>
      </c>
      <c r="C37" s="1">
        <v>45789.842592592599</v>
      </c>
      <c r="D37" t="s">
        <v>100</v>
      </c>
      <c r="F37" t="s">
        <v>73</v>
      </c>
      <c r="G37" t="s">
        <v>74</v>
      </c>
      <c r="H37" t="s">
        <v>72</v>
      </c>
      <c r="I37" t="s">
        <v>14</v>
      </c>
      <c r="J37" s="2" t="s">
        <v>75</v>
      </c>
      <c r="K37" s="2" t="s">
        <v>76</v>
      </c>
      <c r="L37" s="2" t="s">
        <v>77</v>
      </c>
      <c r="M37" t="s">
        <v>78</v>
      </c>
    </row>
    <row r="38" spans="1:13">
      <c r="A38">
        <v>88</v>
      </c>
      <c r="B38" s="1">
        <v>45789.848055555602</v>
      </c>
      <c r="C38" s="1">
        <v>45789.8490856481</v>
      </c>
      <c r="D38" t="s">
        <v>100</v>
      </c>
      <c r="F38" t="s">
        <v>256</v>
      </c>
      <c r="G38" t="s">
        <v>25</v>
      </c>
      <c r="H38" t="s">
        <v>26</v>
      </c>
      <c r="I38" t="s">
        <v>14</v>
      </c>
      <c r="J38" s="2" t="s">
        <v>27</v>
      </c>
      <c r="K38" s="2" t="s">
        <v>28</v>
      </c>
      <c r="L38" s="2" t="s">
        <v>29</v>
      </c>
      <c r="M38" t="s">
        <v>107</v>
      </c>
    </row>
    <row r="39" spans="1:13">
      <c r="A39">
        <v>89</v>
      </c>
      <c r="B39" s="1">
        <v>45789.849201388897</v>
      </c>
      <c r="C39" s="1">
        <v>45789.850543981498</v>
      </c>
      <c r="D39" t="s">
        <v>100</v>
      </c>
      <c r="F39" t="s">
        <v>256</v>
      </c>
      <c r="G39" t="s">
        <v>257</v>
      </c>
      <c r="H39" t="s">
        <v>26</v>
      </c>
      <c r="I39" t="s">
        <v>14</v>
      </c>
      <c r="J39" s="2" t="s">
        <v>27</v>
      </c>
      <c r="K39" s="2" t="s">
        <v>258</v>
      </c>
      <c r="L39" s="2" t="s">
        <v>29</v>
      </c>
      <c r="M39" t="s">
        <v>107</v>
      </c>
    </row>
    <row r="40" spans="1:13">
      <c r="A40">
        <v>90</v>
      </c>
      <c r="B40" s="1">
        <v>45789.926724536999</v>
      </c>
      <c r="C40" s="1">
        <v>45789.927488425899</v>
      </c>
      <c r="D40" t="s">
        <v>100</v>
      </c>
      <c r="F40" t="s">
        <v>250</v>
      </c>
      <c r="G40" t="s">
        <v>251</v>
      </c>
      <c r="H40" t="s">
        <v>252</v>
      </c>
      <c r="I40" t="s">
        <v>14</v>
      </c>
      <c r="J40" s="2" t="s">
        <v>253</v>
      </c>
      <c r="K40" s="2" t="s">
        <v>254</v>
      </c>
      <c r="L40" s="2" t="s">
        <v>255</v>
      </c>
      <c r="M40" t="s">
        <v>30</v>
      </c>
    </row>
    <row r="41" spans="1:13">
      <c r="A41">
        <v>91</v>
      </c>
      <c r="B41" s="1">
        <v>45790.496099536998</v>
      </c>
      <c r="C41" s="1">
        <v>45790.498078703698</v>
      </c>
      <c r="D41" t="s">
        <v>100</v>
      </c>
      <c r="F41" t="s">
        <v>259</v>
      </c>
      <c r="G41" t="s">
        <v>260</v>
      </c>
      <c r="H41" t="s">
        <v>261</v>
      </c>
      <c r="I41" t="s">
        <v>31</v>
      </c>
      <c r="J41" s="2" t="s">
        <v>262</v>
      </c>
      <c r="K41" s="2" t="s">
        <v>263</v>
      </c>
      <c r="L41" s="2" t="s">
        <v>264</v>
      </c>
      <c r="M41" t="s">
        <v>265</v>
      </c>
    </row>
    <row r="42" spans="1:13">
      <c r="A42">
        <v>92</v>
      </c>
      <c r="B42" s="1">
        <v>45790.543275463002</v>
      </c>
      <c r="C42" s="1">
        <v>45790.548738425903</v>
      </c>
      <c r="D42" t="s">
        <v>100</v>
      </c>
      <c r="F42" t="s">
        <v>266</v>
      </c>
      <c r="G42" t="s">
        <v>40</v>
      </c>
      <c r="H42" t="s">
        <v>39</v>
      </c>
      <c r="I42" t="s">
        <v>14</v>
      </c>
      <c r="J42" s="2" t="s">
        <v>267</v>
      </c>
      <c r="K42" s="2" t="s">
        <v>268</v>
      </c>
      <c r="L42" t="s">
        <v>41</v>
      </c>
      <c r="M42" t="s">
        <v>269</v>
      </c>
    </row>
    <row r="43" spans="1:13">
      <c r="A43">
        <v>93</v>
      </c>
      <c r="B43" s="1">
        <v>45791.764999999999</v>
      </c>
      <c r="C43" s="1">
        <v>45791.765856481499</v>
      </c>
      <c r="D43" t="s">
        <v>100</v>
      </c>
      <c r="F43" t="s">
        <v>270</v>
      </c>
      <c r="G43" t="s">
        <v>271</v>
      </c>
      <c r="H43" t="s">
        <v>96</v>
      </c>
      <c r="I43" t="s">
        <v>14</v>
      </c>
      <c r="J43" s="2" t="s">
        <v>97</v>
      </c>
      <c r="K43" s="2" t="s">
        <v>98</v>
      </c>
      <c r="L43" s="2" t="s">
        <v>99</v>
      </c>
      <c r="M43" t="s">
        <v>38</v>
      </c>
    </row>
    <row r="44" spans="1:13">
      <c r="A44">
        <v>94</v>
      </c>
      <c r="B44" s="1">
        <v>45791.8266435185</v>
      </c>
      <c r="C44" s="1">
        <v>45791.8274074074</v>
      </c>
      <c r="D44" t="s">
        <v>100</v>
      </c>
      <c r="F44" t="s">
        <v>272</v>
      </c>
      <c r="G44" t="s">
        <v>273</v>
      </c>
      <c r="H44" t="s">
        <v>274</v>
      </c>
      <c r="I44" t="s">
        <v>31</v>
      </c>
      <c r="J44" s="2" t="s">
        <v>275</v>
      </c>
      <c r="K44" s="2" t="s">
        <v>276</v>
      </c>
      <c r="L44" s="2" t="s">
        <v>277</v>
      </c>
      <c r="M44" t="s">
        <v>278</v>
      </c>
    </row>
    <row r="45" spans="1:13">
      <c r="A45">
        <v>95</v>
      </c>
      <c r="B45" s="1">
        <v>45791.827511574098</v>
      </c>
      <c r="C45" s="1">
        <v>45791.8280324074</v>
      </c>
      <c r="D45" t="s">
        <v>100</v>
      </c>
      <c r="F45" t="s">
        <v>272</v>
      </c>
      <c r="G45" t="s">
        <v>279</v>
      </c>
      <c r="H45" t="s">
        <v>274</v>
      </c>
      <c r="I45" t="s">
        <v>31</v>
      </c>
      <c r="J45" s="2" t="s">
        <v>275</v>
      </c>
      <c r="K45" s="2" t="s">
        <v>276</v>
      </c>
      <c r="L45" s="2" t="s">
        <v>277</v>
      </c>
      <c r="M45" t="s">
        <v>71</v>
      </c>
    </row>
    <row r="46" spans="1:13">
      <c r="A46">
        <v>96</v>
      </c>
      <c r="B46" s="1">
        <v>45792.809432870403</v>
      </c>
      <c r="C46" s="1">
        <v>45792.810763888898</v>
      </c>
      <c r="D46" t="s">
        <v>100</v>
      </c>
      <c r="F46" t="s">
        <v>280</v>
      </c>
      <c r="G46" t="s">
        <v>281</v>
      </c>
      <c r="H46" t="s">
        <v>281</v>
      </c>
      <c r="I46" t="s">
        <v>14</v>
      </c>
      <c r="J46" s="2" t="s">
        <v>282</v>
      </c>
      <c r="K46" s="2" t="s">
        <v>283</v>
      </c>
      <c r="L46" s="2" t="s">
        <v>284</v>
      </c>
      <c r="M46" t="s">
        <v>107</v>
      </c>
    </row>
    <row r="47" spans="1:13">
      <c r="A47">
        <v>97</v>
      </c>
      <c r="B47" s="1">
        <v>45792.809525463003</v>
      </c>
      <c r="C47" s="1">
        <v>45792.811504629601</v>
      </c>
      <c r="D47" t="s">
        <v>100</v>
      </c>
      <c r="F47" t="s">
        <v>285</v>
      </c>
      <c r="G47" t="s">
        <v>286</v>
      </c>
      <c r="H47" t="s">
        <v>287</v>
      </c>
      <c r="I47" t="s">
        <v>14</v>
      </c>
      <c r="J47" s="2" t="s">
        <v>288</v>
      </c>
      <c r="K47" s="2" t="s">
        <v>289</v>
      </c>
      <c r="L47" s="2" t="s">
        <v>290</v>
      </c>
      <c r="M47" t="s">
        <v>107</v>
      </c>
    </row>
    <row r="48" spans="1:13">
      <c r="A48">
        <v>98</v>
      </c>
      <c r="B48" s="1">
        <v>45793.424097222203</v>
      </c>
      <c r="C48" s="1">
        <v>45793.425173611096</v>
      </c>
      <c r="D48" t="s">
        <v>100</v>
      </c>
      <c r="F48" t="s">
        <v>291</v>
      </c>
      <c r="G48" t="s">
        <v>292</v>
      </c>
      <c r="H48" t="s">
        <v>67</v>
      </c>
      <c r="I48" t="s">
        <v>14</v>
      </c>
      <c r="J48" s="2" t="s">
        <v>68</v>
      </c>
      <c r="K48" s="2" t="s">
        <v>69</v>
      </c>
      <c r="L48" s="2" t="s">
        <v>70</v>
      </c>
      <c r="M48" t="s">
        <v>293</v>
      </c>
    </row>
    <row r="49" spans="1:13">
      <c r="A49">
        <v>99</v>
      </c>
      <c r="B49" s="1">
        <v>45793.425277777802</v>
      </c>
      <c r="C49" s="1">
        <v>45793.426087963002</v>
      </c>
      <c r="D49" t="s">
        <v>100</v>
      </c>
      <c r="F49" t="s">
        <v>291</v>
      </c>
      <c r="G49" t="s">
        <v>292</v>
      </c>
      <c r="H49" t="s">
        <v>67</v>
      </c>
      <c r="I49" t="s">
        <v>14</v>
      </c>
      <c r="J49" s="2" t="s">
        <v>68</v>
      </c>
      <c r="K49" s="2" t="s">
        <v>69</v>
      </c>
      <c r="L49" s="2" t="s">
        <v>70</v>
      </c>
      <c r="M49" t="s">
        <v>95</v>
      </c>
    </row>
    <row r="50" spans="1:13">
      <c r="A50">
        <v>100</v>
      </c>
      <c r="B50" s="1">
        <v>45793.838807870401</v>
      </c>
      <c r="C50" s="1">
        <v>45793.839606481502</v>
      </c>
      <c r="D50" t="s">
        <v>100</v>
      </c>
      <c r="F50" t="s">
        <v>291</v>
      </c>
      <c r="G50" t="s">
        <v>292</v>
      </c>
      <c r="H50" t="s">
        <v>294</v>
      </c>
      <c r="I50" t="s">
        <v>14</v>
      </c>
      <c r="J50" s="2" t="s">
        <v>68</v>
      </c>
      <c r="K50" s="2" t="s">
        <v>69</v>
      </c>
      <c r="L50" s="2" t="s">
        <v>70</v>
      </c>
      <c r="M50" t="s">
        <v>17</v>
      </c>
    </row>
    <row r="51" spans="1:13">
      <c r="A51">
        <v>101</v>
      </c>
      <c r="B51" s="1">
        <v>45803.476724537002</v>
      </c>
      <c r="C51" s="1">
        <v>45803.477696759299</v>
      </c>
      <c r="D51" t="s">
        <v>100</v>
      </c>
      <c r="F51" t="s">
        <v>195</v>
      </c>
      <c r="G51" t="s">
        <v>196</v>
      </c>
      <c r="H51" t="s">
        <v>295</v>
      </c>
      <c r="I51" t="s">
        <v>31</v>
      </c>
      <c r="J51" s="2" t="s">
        <v>198</v>
      </c>
      <c r="K51" s="2" t="s">
        <v>199</v>
      </c>
      <c r="L51" s="2" t="s">
        <v>200</v>
      </c>
      <c r="M51" t="s">
        <v>116</v>
      </c>
    </row>
    <row r="52" spans="1:13">
      <c r="A52">
        <v>102</v>
      </c>
      <c r="B52" s="1">
        <v>45803.502175925903</v>
      </c>
      <c r="C52" s="1">
        <v>45803.504351851901</v>
      </c>
      <c r="D52" t="s">
        <v>100</v>
      </c>
      <c r="F52" t="s">
        <v>296</v>
      </c>
      <c r="G52" t="s">
        <v>234</v>
      </c>
      <c r="H52" t="s">
        <v>297</v>
      </c>
      <c r="I52" t="s">
        <v>14</v>
      </c>
      <c r="J52" s="2" t="s">
        <v>236</v>
      </c>
      <c r="K52" s="2" t="s">
        <v>237</v>
      </c>
      <c r="L52" s="2" t="s">
        <v>238</v>
      </c>
      <c r="M52" t="s">
        <v>164</v>
      </c>
    </row>
    <row r="53" spans="1:13">
      <c r="A53">
        <v>103</v>
      </c>
      <c r="B53" s="1">
        <v>45803.504409722198</v>
      </c>
      <c r="C53" s="1">
        <v>45803.505266203698</v>
      </c>
      <c r="D53" t="s">
        <v>100</v>
      </c>
      <c r="F53" t="s">
        <v>144</v>
      </c>
      <c r="G53" t="s">
        <v>145</v>
      </c>
      <c r="H53" t="s">
        <v>298</v>
      </c>
      <c r="I53" t="s">
        <v>14</v>
      </c>
      <c r="J53" s="2" t="s">
        <v>147</v>
      </c>
      <c r="K53" s="2" t="s">
        <v>148</v>
      </c>
      <c r="L53" s="2" t="s">
        <v>149</v>
      </c>
      <c r="M53" t="s">
        <v>78</v>
      </c>
    </row>
    <row r="54" spans="1:13">
      <c r="A54">
        <v>104</v>
      </c>
      <c r="B54" s="1">
        <v>45803.506759259297</v>
      </c>
      <c r="C54" s="1">
        <v>45803.507557870398</v>
      </c>
      <c r="D54" t="s">
        <v>100</v>
      </c>
      <c r="F54" t="s">
        <v>299</v>
      </c>
      <c r="G54" t="s">
        <v>80</v>
      </c>
      <c r="H54" t="s">
        <v>81</v>
      </c>
      <c r="I54" t="s">
        <v>14</v>
      </c>
      <c r="J54" s="2" t="s">
        <v>82</v>
      </c>
      <c r="K54" s="2" t="s">
        <v>83</v>
      </c>
      <c r="L54" s="2" t="s">
        <v>84</v>
      </c>
      <c r="M54" t="s">
        <v>85</v>
      </c>
    </row>
    <row r="55" spans="1:13">
      <c r="A55">
        <v>105</v>
      </c>
      <c r="B55" s="1">
        <v>45803.510532407403</v>
      </c>
      <c r="C55" s="1">
        <v>45803.512025463002</v>
      </c>
      <c r="D55" t="s">
        <v>100</v>
      </c>
      <c r="F55" t="s">
        <v>91</v>
      </c>
      <c r="G55" t="s">
        <v>300</v>
      </c>
      <c r="H55" t="s">
        <v>90</v>
      </c>
      <c r="I55" t="s">
        <v>31</v>
      </c>
      <c r="J55" s="2" t="s">
        <v>92</v>
      </c>
      <c r="K55" s="2" t="s">
        <v>93</v>
      </c>
      <c r="L55" s="2" t="s">
        <v>94</v>
      </c>
      <c r="M55" t="s">
        <v>116</v>
      </c>
    </row>
    <row r="56" spans="1:13">
      <c r="A56">
        <v>106</v>
      </c>
      <c r="B56" s="1">
        <v>45803.511006944398</v>
      </c>
      <c r="C56" s="1">
        <v>45803.514201388898</v>
      </c>
      <c r="D56" t="s">
        <v>100</v>
      </c>
      <c r="F56" t="s">
        <v>301</v>
      </c>
      <c r="G56" t="s">
        <v>302</v>
      </c>
      <c r="H56" t="s">
        <v>303</v>
      </c>
      <c r="I56" t="s">
        <v>31</v>
      </c>
      <c r="J56" s="2" t="s">
        <v>304</v>
      </c>
      <c r="K56" s="2" t="s">
        <v>305</v>
      </c>
      <c r="L56" s="2" t="s">
        <v>306</v>
      </c>
      <c r="M56" t="s">
        <v>116</v>
      </c>
    </row>
    <row r="57" spans="1:13">
      <c r="A57">
        <v>107</v>
      </c>
      <c r="B57" s="1">
        <v>45803.550682870402</v>
      </c>
      <c r="C57" s="1">
        <v>45803.5522569444</v>
      </c>
      <c r="D57" t="s">
        <v>100</v>
      </c>
      <c r="F57" t="s">
        <v>124</v>
      </c>
      <c r="G57" t="s">
        <v>307</v>
      </c>
      <c r="H57" t="s">
        <v>308</v>
      </c>
      <c r="I57" t="s">
        <v>14</v>
      </c>
      <c r="J57" s="2" t="s">
        <v>309</v>
      </c>
      <c r="K57" s="2" t="s">
        <v>310</v>
      </c>
      <c r="L57" s="2" t="s">
        <v>311</v>
      </c>
      <c r="M57" t="s">
        <v>17</v>
      </c>
    </row>
    <row r="58" spans="1:13">
      <c r="A58">
        <v>108</v>
      </c>
      <c r="B58" s="1">
        <v>45803.560266203698</v>
      </c>
      <c r="C58" s="1">
        <v>45803.560983796298</v>
      </c>
      <c r="D58" t="s">
        <v>100</v>
      </c>
      <c r="F58" t="s">
        <v>13</v>
      </c>
      <c r="G58" t="s">
        <v>33</v>
      </c>
      <c r="H58" t="s">
        <v>34</v>
      </c>
      <c r="I58" t="s">
        <v>14</v>
      </c>
      <c r="J58" s="2" t="s">
        <v>35</v>
      </c>
      <c r="K58" s="2" t="s">
        <v>36</v>
      </c>
      <c r="L58" s="2" t="s">
        <v>37</v>
      </c>
      <c r="M58" t="s">
        <v>16</v>
      </c>
    </row>
    <row r="59" spans="1:13">
      <c r="A59">
        <v>109</v>
      </c>
      <c r="B59" s="1">
        <v>45803.5886342593</v>
      </c>
      <c r="C59" s="1">
        <v>45803.595601851797</v>
      </c>
      <c r="D59" t="s">
        <v>100</v>
      </c>
      <c r="F59" t="s">
        <v>312</v>
      </c>
      <c r="G59" t="s">
        <v>313</v>
      </c>
      <c r="H59" t="s">
        <v>86</v>
      </c>
      <c r="I59" t="s">
        <v>31</v>
      </c>
      <c r="J59" s="2" t="s">
        <v>87</v>
      </c>
      <c r="K59" s="2" t="s">
        <v>88</v>
      </c>
      <c r="L59" s="2" t="s">
        <v>89</v>
      </c>
      <c r="M59" t="s">
        <v>314</v>
      </c>
    </row>
    <row r="60" spans="1:13">
      <c r="A60">
        <v>110</v>
      </c>
      <c r="B60" s="1">
        <v>45803.739722222199</v>
      </c>
      <c r="C60" s="1">
        <v>45803.740856481498</v>
      </c>
      <c r="D60" t="s">
        <v>100</v>
      </c>
      <c r="F60" t="s">
        <v>315</v>
      </c>
      <c r="G60" t="s">
        <v>316</v>
      </c>
      <c r="H60" t="s">
        <v>317</v>
      </c>
      <c r="I60" t="s">
        <v>14</v>
      </c>
      <c r="J60" s="2" t="s">
        <v>318</v>
      </c>
      <c r="K60" t="s">
        <v>319</v>
      </c>
      <c r="L60" t="s">
        <v>320</v>
      </c>
      <c r="M60" t="s">
        <v>107</v>
      </c>
    </row>
    <row r="61" spans="1:13">
      <c r="A61">
        <v>111</v>
      </c>
      <c r="B61" s="1">
        <v>45803.751030092601</v>
      </c>
      <c r="C61" s="1">
        <v>45803.7515740741</v>
      </c>
      <c r="D61" t="s">
        <v>100</v>
      </c>
      <c r="F61" t="s">
        <v>321</v>
      </c>
      <c r="G61" t="s">
        <v>43</v>
      </c>
      <c r="H61" t="s">
        <v>322</v>
      </c>
      <c r="I61" t="s">
        <v>31</v>
      </c>
      <c r="J61" s="2" t="s">
        <v>44</v>
      </c>
      <c r="K61" s="2" t="s">
        <v>323</v>
      </c>
      <c r="L61" s="2" t="s">
        <v>45</v>
      </c>
      <c r="M61" t="s">
        <v>324</v>
      </c>
    </row>
    <row r="62" spans="1:13">
      <c r="A62">
        <v>112</v>
      </c>
      <c r="B62" s="1">
        <v>45803.833946759303</v>
      </c>
      <c r="C62" s="1">
        <v>45803.835497685199</v>
      </c>
      <c r="D62" t="s">
        <v>100</v>
      </c>
      <c r="F62" t="s">
        <v>256</v>
      </c>
      <c r="G62" t="s">
        <v>257</v>
      </c>
      <c r="H62" t="s">
        <v>24</v>
      </c>
      <c r="I62" t="s">
        <v>14</v>
      </c>
      <c r="J62" s="2" t="s">
        <v>27</v>
      </c>
      <c r="K62" s="2" t="s">
        <v>28</v>
      </c>
      <c r="L62" s="2" t="s">
        <v>29</v>
      </c>
      <c r="M62" t="s">
        <v>107</v>
      </c>
    </row>
    <row r="63" spans="1:13">
      <c r="A63">
        <v>113</v>
      </c>
      <c r="B63" s="1">
        <v>45804.235810185201</v>
      </c>
      <c r="C63" s="1">
        <v>45804.237233796302</v>
      </c>
      <c r="D63" t="s">
        <v>100</v>
      </c>
      <c r="F63" t="s">
        <v>325</v>
      </c>
      <c r="G63" t="s">
        <v>326</v>
      </c>
      <c r="H63" t="s">
        <v>327</v>
      </c>
      <c r="I63" t="s">
        <v>14</v>
      </c>
      <c r="J63" s="2" t="s">
        <v>328</v>
      </c>
      <c r="K63" s="2" t="s">
        <v>329</v>
      </c>
      <c r="L63" s="2" t="s">
        <v>330</v>
      </c>
      <c r="M63" t="s">
        <v>85</v>
      </c>
    </row>
    <row r="64" spans="1:13">
      <c r="A64">
        <v>114</v>
      </c>
      <c r="B64" s="1">
        <v>45804.678078703699</v>
      </c>
      <c r="C64" s="1">
        <v>45804.6790162037</v>
      </c>
      <c r="D64" t="s">
        <v>100</v>
      </c>
      <c r="F64" t="s">
        <v>13</v>
      </c>
      <c r="G64" t="s">
        <v>33</v>
      </c>
      <c r="H64" t="s">
        <v>34</v>
      </c>
      <c r="I64" t="s">
        <v>14</v>
      </c>
      <c r="J64" s="2" t="s">
        <v>35</v>
      </c>
      <c r="K64" s="2" t="s">
        <v>36</v>
      </c>
      <c r="L64" s="2" t="s">
        <v>37</v>
      </c>
      <c r="M64" t="s">
        <v>16</v>
      </c>
    </row>
    <row r="65" spans="1:13">
      <c r="A65">
        <v>115</v>
      </c>
      <c r="B65" s="1">
        <v>45804.745428240698</v>
      </c>
      <c r="C65" s="1">
        <v>45804.746469907397</v>
      </c>
      <c r="D65" t="s">
        <v>100</v>
      </c>
      <c r="F65" t="s">
        <v>331</v>
      </c>
      <c r="G65" t="s">
        <v>332</v>
      </c>
      <c r="H65" t="s">
        <v>333</v>
      </c>
      <c r="I65" t="s">
        <v>14</v>
      </c>
      <c r="J65" s="2" t="s">
        <v>334</v>
      </c>
      <c r="K65" s="2" t="s">
        <v>335</v>
      </c>
      <c r="L65" s="2" t="s">
        <v>336</v>
      </c>
      <c r="M65" t="s">
        <v>337</v>
      </c>
    </row>
    <row r="66" spans="1:13">
      <c r="A66">
        <v>116</v>
      </c>
      <c r="B66" s="1">
        <v>45804.809062499997</v>
      </c>
      <c r="C66" s="1">
        <v>45804.811458333301</v>
      </c>
      <c r="D66" t="s">
        <v>100</v>
      </c>
      <c r="F66" t="s">
        <v>338</v>
      </c>
      <c r="G66" t="s">
        <v>339</v>
      </c>
      <c r="H66" t="s">
        <v>340</v>
      </c>
      <c r="I66" t="s">
        <v>31</v>
      </c>
      <c r="J66" s="2" t="s">
        <v>341</v>
      </c>
      <c r="K66" s="2" t="s">
        <v>342</v>
      </c>
      <c r="L66" s="2" t="s">
        <v>343</v>
      </c>
      <c r="M66" t="s">
        <v>42</v>
      </c>
    </row>
    <row r="67" spans="1:13">
      <c r="A67">
        <v>117</v>
      </c>
      <c r="B67" s="1">
        <v>45805.544016203698</v>
      </c>
      <c r="C67" s="1">
        <v>45805.544525463003</v>
      </c>
      <c r="D67" t="s">
        <v>100</v>
      </c>
      <c r="F67" t="s">
        <v>79</v>
      </c>
      <c r="G67" t="s">
        <v>80</v>
      </c>
      <c r="H67" t="s">
        <v>81</v>
      </c>
      <c r="I67" t="s">
        <v>14</v>
      </c>
      <c r="J67" s="2" t="s">
        <v>82</v>
      </c>
      <c r="K67" s="2" t="s">
        <v>83</v>
      </c>
      <c r="L67" s="2" t="s">
        <v>84</v>
      </c>
      <c r="M67" t="s">
        <v>151</v>
      </c>
    </row>
    <row r="68" spans="1:13">
      <c r="A68">
        <v>118</v>
      </c>
      <c r="B68" s="1">
        <v>45805.7094097222</v>
      </c>
      <c r="C68" s="1">
        <v>45805.710254629601</v>
      </c>
      <c r="D68" t="s">
        <v>100</v>
      </c>
      <c r="F68" t="s">
        <v>344</v>
      </c>
      <c r="G68" t="s">
        <v>47</v>
      </c>
      <c r="H68" t="s">
        <v>345</v>
      </c>
      <c r="I68" t="s">
        <v>14</v>
      </c>
      <c r="J68" s="2" t="s">
        <v>346</v>
      </c>
      <c r="K68" s="2" t="s">
        <v>48</v>
      </c>
      <c r="L68" s="2" t="s">
        <v>49</v>
      </c>
      <c r="M68" t="s">
        <v>107</v>
      </c>
    </row>
    <row r="69" spans="1:13">
      <c r="A69">
        <v>119</v>
      </c>
      <c r="B69" s="1">
        <v>45806.040196759299</v>
      </c>
      <c r="C69" s="1">
        <v>45806.041053240697</v>
      </c>
      <c r="D69" t="s">
        <v>100</v>
      </c>
      <c r="F69" t="s">
        <v>73</v>
      </c>
      <c r="G69" t="s">
        <v>74</v>
      </c>
      <c r="H69" t="s">
        <v>72</v>
      </c>
      <c r="I69" t="s">
        <v>14</v>
      </c>
      <c r="J69" s="2" t="s">
        <v>75</v>
      </c>
      <c r="K69" s="2" t="s">
        <v>76</v>
      </c>
      <c r="L69" s="2" t="s">
        <v>77</v>
      </c>
      <c r="M69" t="s">
        <v>151</v>
      </c>
    </row>
    <row r="70" spans="1:13">
      <c r="A70">
        <v>120</v>
      </c>
      <c r="B70" s="1">
        <v>45806.844351851803</v>
      </c>
      <c r="C70" s="1">
        <v>45806.848136574103</v>
      </c>
      <c r="D70" t="s">
        <v>100</v>
      </c>
      <c r="F70" t="s">
        <v>347</v>
      </c>
      <c r="G70" t="s">
        <v>348</v>
      </c>
      <c r="H70" t="s">
        <v>349</v>
      </c>
      <c r="I70" t="s">
        <v>14</v>
      </c>
      <c r="J70" s="2" t="s">
        <v>350</v>
      </c>
      <c r="K70" s="2" t="s">
        <v>351</v>
      </c>
      <c r="L70" s="2" t="s">
        <v>352</v>
      </c>
      <c r="M70" t="s">
        <v>17</v>
      </c>
    </row>
    <row r="71" spans="1:13">
      <c r="A71">
        <v>121</v>
      </c>
      <c r="B71" s="1">
        <v>45806.848252314798</v>
      </c>
      <c r="C71" s="1">
        <v>45806.8494907407</v>
      </c>
      <c r="D71" t="s">
        <v>100</v>
      </c>
      <c r="F71" t="s">
        <v>347</v>
      </c>
      <c r="G71" t="s">
        <v>348</v>
      </c>
      <c r="H71" t="s">
        <v>349</v>
      </c>
      <c r="I71" t="s">
        <v>14</v>
      </c>
      <c r="J71" s="2" t="s">
        <v>350</v>
      </c>
      <c r="K71" s="2" t="s">
        <v>351</v>
      </c>
      <c r="L71" s="2" t="s">
        <v>352</v>
      </c>
      <c r="M71" t="s">
        <v>353</v>
      </c>
    </row>
    <row r="72" spans="1:13">
      <c r="A72">
        <v>122</v>
      </c>
      <c r="B72" s="1">
        <v>45807.449722222198</v>
      </c>
      <c r="C72" s="1">
        <v>45807.451655092598</v>
      </c>
      <c r="D72" t="s">
        <v>100</v>
      </c>
      <c r="F72" t="s">
        <v>354</v>
      </c>
      <c r="G72" t="s">
        <v>355</v>
      </c>
      <c r="H72" t="s">
        <v>356</v>
      </c>
      <c r="I72" t="s">
        <v>14</v>
      </c>
      <c r="J72" s="2" t="s">
        <v>357</v>
      </c>
      <c r="K72" t="s">
        <v>358</v>
      </c>
      <c r="L72" s="2" t="s">
        <v>359</v>
      </c>
      <c r="M72" t="s">
        <v>65</v>
      </c>
    </row>
    <row r="73" spans="1:13">
      <c r="A73">
        <v>123</v>
      </c>
      <c r="B73" s="1">
        <v>45807.450925925899</v>
      </c>
      <c r="C73" s="1">
        <v>45807.4520486111</v>
      </c>
      <c r="D73" t="s">
        <v>100</v>
      </c>
      <c r="F73" t="s">
        <v>360</v>
      </c>
      <c r="G73" t="s">
        <v>361</v>
      </c>
      <c r="H73" t="s">
        <v>362</v>
      </c>
      <c r="I73" t="s">
        <v>14</v>
      </c>
      <c r="J73" s="2" t="s">
        <v>363</v>
      </c>
      <c r="K73" s="2" t="s">
        <v>364</v>
      </c>
      <c r="L73" s="2" t="s">
        <v>365</v>
      </c>
      <c r="M73" t="s">
        <v>65</v>
      </c>
    </row>
    <row r="74" spans="1:13">
      <c r="A74">
        <v>124</v>
      </c>
      <c r="B74" s="1">
        <v>45808.472662036998</v>
      </c>
      <c r="C74" s="1">
        <v>45808.4737731481</v>
      </c>
      <c r="D74" t="s">
        <v>100</v>
      </c>
      <c r="F74" t="s">
        <v>354</v>
      </c>
      <c r="G74" t="s">
        <v>355</v>
      </c>
      <c r="H74" t="s">
        <v>356</v>
      </c>
      <c r="I74" t="s">
        <v>14</v>
      </c>
      <c r="J74" s="2" t="s">
        <v>357</v>
      </c>
      <c r="K74" s="2" t="s">
        <v>366</v>
      </c>
      <c r="L74" s="2" t="s">
        <v>359</v>
      </c>
      <c r="M74" t="s">
        <v>65</v>
      </c>
    </row>
    <row r="75" spans="1:13">
      <c r="A75">
        <v>125</v>
      </c>
      <c r="B75" s="1">
        <v>45808.545624999999</v>
      </c>
      <c r="C75" s="1">
        <v>45808.546944444402</v>
      </c>
      <c r="D75" t="s">
        <v>100</v>
      </c>
      <c r="F75" t="s">
        <v>367</v>
      </c>
      <c r="G75" t="s">
        <v>368</v>
      </c>
      <c r="H75" t="s">
        <v>369</v>
      </c>
      <c r="I75" t="s">
        <v>14</v>
      </c>
      <c r="J75" s="2" t="s">
        <v>370</v>
      </c>
      <c r="K75" s="2" t="s">
        <v>371</v>
      </c>
      <c r="L75" s="2" t="s">
        <v>372</v>
      </c>
      <c r="M75" t="s">
        <v>65</v>
      </c>
    </row>
    <row r="76" spans="1:13">
      <c r="A76">
        <v>126</v>
      </c>
      <c r="B76" s="1">
        <v>45808.550601851799</v>
      </c>
      <c r="C76" s="1">
        <v>45808.551446759302</v>
      </c>
      <c r="D76" t="s">
        <v>100</v>
      </c>
      <c r="F76" t="s">
        <v>373</v>
      </c>
      <c r="G76" t="s">
        <v>374</v>
      </c>
      <c r="H76" t="s">
        <v>375</v>
      </c>
      <c r="I76" t="s">
        <v>14</v>
      </c>
      <c r="J76" s="2" t="s">
        <v>376</v>
      </c>
      <c r="K76" s="2" t="s">
        <v>377</v>
      </c>
      <c r="L76" s="2" t="s">
        <v>378</v>
      </c>
      <c r="M76" t="s">
        <v>65</v>
      </c>
    </row>
    <row r="77" spans="1:13">
      <c r="A77">
        <v>127</v>
      </c>
      <c r="B77" s="1">
        <v>45808.554178240702</v>
      </c>
      <c r="C77" s="1">
        <v>45808.555567129602</v>
      </c>
      <c r="D77" t="s">
        <v>100</v>
      </c>
      <c r="F77" t="s">
        <v>379</v>
      </c>
      <c r="G77" t="s">
        <v>374</v>
      </c>
      <c r="H77" t="s">
        <v>375</v>
      </c>
      <c r="I77" t="s">
        <v>14</v>
      </c>
      <c r="J77" s="2" t="s">
        <v>376</v>
      </c>
      <c r="K77" s="2" t="s">
        <v>377</v>
      </c>
      <c r="L77" s="2" t="s">
        <v>378</v>
      </c>
      <c r="M77" t="s">
        <v>65</v>
      </c>
    </row>
    <row r="78" spans="1:13">
      <c r="A78">
        <v>128</v>
      </c>
      <c r="B78" s="1">
        <v>45811.876331018502</v>
      </c>
      <c r="C78" s="1">
        <v>45811.878090277802</v>
      </c>
      <c r="D78" t="s">
        <v>100</v>
      </c>
      <c r="F78" t="s">
        <v>380</v>
      </c>
      <c r="G78" t="s">
        <v>381</v>
      </c>
      <c r="H78" t="s">
        <v>382</v>
      </c>
      <c r="I78" t="s">
        <v>14</v>
      </c>
      <c r="J78" s="2" t="s">
        <v>383</v>
      </c>
      <c r="K78" s="2" t="s">
        <v>384</v>
      </c>
      <c r="L78" s="2" t="s">
        <v>385</v>
      </c>
      <c r="M78" t="s">
        <v>107</v>
      </c>
    </row>
    <row r="79" spans="1:13">
      <c r="A79">
        <v>129</v>
      </c>
      <c r="B79" s="1">
        <v>45812.485254629602</v>
      </c>
      <c r="C79" s="1">
        <v>45812.486365740697</v>
      </c>
      <c r="D79" t="s">
        <v>100</v>
      </c>
      <c r="F79" t="s">
        <v>386</v>
      </c>
      <c r="G79" t="s">
        <v>387</v>
      </c>
      <c r="H79" t="s">
        <v>388</v>
      </c>
      <c r="I79" t="s">
        <v>14</v>
      </c>
      <c r="J79" s="2" t="s">
        <v>389</v>
      </c>
      <c r="K79" s="2" t="s">
        <v>390</v>
      </c>
      <c r="L79" s="2" t="s">
        <v>391</v>
      </c>
      <c r="M79" t="s">
        <v>107</v>
      </c>
    </row>
    <row r="80" spans="1:13">
      <c r="A80">
        <v>130</v>
      </c>
      <c r="B80" s="1">
        <v>45812.581597222197</v>
      </c>
      <c r="C80" s="1">
        <v>45812.582523148099</v>
      </c>
      <c r="D80" t="s">
        <v>100</v>
      </c>
      <c r="F80" t="s">
        <v>392</v>
      </c>
      <c r="G80" t="s">
        <v>393</v>
      </c>
      <c r="H80" t="s">
        <v>394</v>
      </c>
      <c r="I80" t="s">
        <v>14</v>
      </c>
      <c r="J80" s="2" t="s">
        <v>395</v>
      </c>
      <c r="K80" s="2" t="s">
        <v>396</v>
      </c>
      <c r="L80" s="2" t="s">
        <v>397</v>
      </c>
      <c r="M80" t="s">
        <v>107</v>
      </c>
    </row>
    <row r="81" spans="1:13">
      <c r="A81">
        <v>131</v>
      </c>
      <c r="B81" s="1">
        <v>45812.684837963003</v>
      </c>
      <c r="C81" s="1">
        <v>45812.687476851803</v>
      </c>
      <c r="D81" t="s">
        <v>100</v>
      </c>
      <c r="F81" t="s">
        <v>398</v>
      </c>
      <c r="G81" t="s">
        <v>399</v>
      </c>
      <c r="H81" t="s">
        <v>400</v>
      </c>
      <c r="I81" t="s">
        <v>31</v>
      </c>
      <c r="J81" s="2" t="s">
        <v>401</v>
      </c>
      <c r="K81" s="2" t="s">
        <v>402</v>
      </c>
      <c r="L81" s="2" t="s">
        <v>403</v>
      </c>
      <c r="M81" t="s">
        <v>66</v>
      </c>
    </row>
    <row r="82" spans="1:13">
      <c r="A82">
        <v>132</v>
      </c>
      <c r="B82" s="1">
        <v>45812.687789351803</v>
      </c>
      <c r="C82" s="1">
        <v>45812.688611111102</v>
      </c>
      <c r="D82" t="s">
        <v>100</v>
      </c>
      <c r="F82" t="s">
        <v>404</v>
      </c>
      <c r="G82" t="s">
        <v>399</v>
      </c>
      <c r="H82" t="s">
        <v>400</v>
      </c>
      <c r="I82" t="s">
        <v>31</v>
      </c>
      <c r="J82" s="2" t="s">
        <v>401</v>
      </c>
      <c r="K82" s="2" t="s">
        <v>402</v>
      </c>
      <c r="L82" s="2" t="s">
        <v>403</v>
      </c>
      <c r="M82" t="s">
        <v>278</v>
      </c>
    </row>
    <row r="83" spans="1:13">
      <c r="A83">
        <v>133</v>
      </c>
      <c r="B83" s="1">
        <v>45812.705532407403</v>
      </c>
      <c r="C83" s="1">
        <v>45812.706597222197</v>
      </c>
      <c r="D83" t="s">
        <v>100</v>
      </c>
      <c r="F83" t="s">
        <v>405</v>
      </c>
      <c r="G83" t="s">
        <v>406</v>
      </c>
      <c r="H83" t="s">
        <v>407</v>
      </c>
      <c r="I83" t="s">
        <v>14</v>
      </c>
      <c r="J83" s="2" t="s">
        <v>408</v>
      </c>
      <c r="K83" s="2" t="s">
        <v>409</v>
      </c>
      <c r="L83" s="2" t="s">
        <v>410</v>
      </c>
      <c r="M83" t="s">
        <v>16</v>
      </c>
    </row>
    <row r="84" spans="1:13">
      <c r="A84">
        <v>134</v>
      </c>
      <c r="B84" s="1">
        <v>45812.715717592597</v>
      </c>
      <c r="C84" s="1">
        <v>45812.7164583333</v>
      </c>
      <c r="D84" t="s">
        <v>100</v>
      </c>
      <c r="F84" t="s">
        <v>152</v>
      </c>
      <c r="G84" t="s">
        <v>249</v>
      </c>
      <c r="H84" t="s">
        <v>154</v>
      </c>
      <c r="I84" t="s">
        <v>14</v>
      </c>
      <c r="J84" s="2" t="s">
        <v>155</v>
      </c>
      <c r="K84" s="2" t="s">
        <v>156</v>
      </c>
      <c r="L84" s="2" t="s">
        <v>157</v>
      </c>
      <c r="M84" t="s">
        <v>107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18A53-ABDB-48D2-910E-2C04CF2ACA67}">
  <dimension ref="A1:AQ20"/>
  <sheetViews>
    <sheetView zoomScale="80" zoomScaleNormal="80" workbookViewId="0">
      <pane ySplit="1" topLeftCell="A5" activePane="bottomLeft" state="frozen"/>
      <selection pane="bottomLeft" activeCell="B13" sqref="B13:T20"/>
    </sheetView>
  </sheetViews>
  <sheetFormatPr baseColWidth="10" defaultRowHeight="14.5"/>
  <cols>
    <col min="1" max="1" width="6.54296875" bestFit="1" customWidth="1"/>
    <col min="2" max="2" width="28.81640625" customWidth="1"/>
    <col min="3" max="3" width="32.1796875" customWidth="1"/>
    <col min="4" max="6" width="4.453125" customWidth="1"/>
    <col min="7" max="7" width="8.26953125" customWidth="1"/>
    <col min="8" max="8" width="15" style="14" customWidth="1"/>
    <col min="9" max="42" width="3.54296875" customWidth="1"/>
    <col min="43" max="43" width="4.7265625" customWidth="1"/>
  </cols>
  <sheetData>
    <row r="1" spans="1:43" ht="105" customHeight="1">
      <c r="A1" s="27" t="s">
        <v>422</v>
      </c>
      <c r="B1" s="28" t="s">
        <v>423</v>
      </c>
      <c r="C1" s="29" t="s">
        <v>412</v>
      </c>
      <c r="D1" s="30" t="s">
        <v>424</v>
      </c>
      <c r="E1" s="30" t="s">
        <v>425</v>
      </c>
      <c r="F1" s="30" t="s">
        <v>426</v>
      </c>
      <c r="G1" s="30" t="s">
        <v>427</v>
      </c>
      <c r="H1" s="31" t="s">
        <v>428</v>
      </c>
      <c r="I1" s="31" t="s">
        <v>429</v>
      </c>
      <c r="J1" s="32" t="s">
        <v>438</v>
      </c>
      <c r="K1" s="32" t="s">
        <v>439</v>
      </c>
      <c r="L1" s="32" t="s">
        <v>440</v>
      </c>
      <c r="M1" s="32" t="s">
        <v>441</v>
      </c>
      <c r="N1" s="60" t="s">
        <v>444</v>
      </c>
      <c r="O1" s="32" t="s">
        <v>442</v>
      </c>
      <c r="P1" s="32" t="s">
        <v>445</v>
      </c>
      <c r="Q1" s="32" t="s">
        <v>446</v>
      </c>
      <c r="R1" s="32" t="s">
        <v>447</v>
      </c>
      <c r="S1" s="32" t="s">
        <v>448</v>
      </c>
      <c r="T1" s="60" t="s">
        <v>449</v>
      </c>
      <c r="U1" s="32" t="s">
        <v>450</v>
      </c>
      <c r="V1" s="32" t="s">
        <v>451</v>
      </c>
      <c r="W1" s="32" t="s">
        <v>464</v>
      </c>
      <c r="X1" s="32" t="s">
        <v>465</v>
      </c>
      <c r="Y1" s="32" t="s">
        <v>466</v>
      </c>
      <c r="Z1" s="60" t="s">
        <v>467</v>
      </c>
      <c r="AA1" s="32" t="s">
        <v>468</v>
      </c>
      <c r="AB1" s="32" t="s">
        <v>469</v>
      </c>
      <c r="AC1" s="32" t="s">
        <v>470</v>
      </c>
      <c r="AD1" s="32" t="s">
        <v>471</v>
      </c>
      <c r="AE1" s="32" t="s">
        <v>472</v>
      </c>
      <c r="AF1" s="60" t="s">
        <v>463</v>
      </c>
      <c r="AG1" s="32" t="s">
        <v>473</v>
      </c>
      <c r="AH1" s="32" t="s">
        <v>474</v>
      </c>
      <c r="AI1" s="32" t="s">
        <v>475</v>
      </c>
      <c r="AJ1" s="32" t="s">
        <v>476</v>
      </c>
      <c r="AK1" s="32" t="s">
        <v>443</v>
      </c>
      <c r="AL1" s="60" t="s">
        <v>452</v>
      </c>
      <c r="AM1" s="32" t="s">
        <v>453</v>
      </c>
      <c r="AN1" s="32" t="s">
        <v>454</v>
      </c>
      <c r="AO1" s="32" t="s">
        <v>455</v>
      </c>
      <c r="AP1" s="32" t="s">
        <v>456</v>
      </c>
      <c r="AQ1" s="33" t="s">
        <v>430</v>
      </c>
    </row>
    <row r="2" spans="1:43" ht="15" thickBot="1">
      <c r="A2" s="35">
        <v>1</v>
      </c>
      <c r="B2" s="41" t="s">
        <v>116</v>
      </c>
      <c r="C2" s="41" t="s">
        <v>415</v>
      </c>
      <c r="D2" s="36">
        <v>7</v>
      </c>
      <c r="E2" s="36">
        <v>3</v>
      </c>
      <c r="F2" s="36">
        <v>4</v>
      </c>
      <c r="G2" s="36"/>
      <c r="H2" s="37" t="s">
        <v>437</v>
      </c>
      <c r="I2" s="37">
        <f>16*Tabla47103[[#This Row],[HORAS]]</f>
        <v>64</v>
      </c>
      <c r="J2" s="42">
        <v>4</v>
      </c>
      <c r="K2" s="42">
        <v>4</v>
      </c>
      <c r="L2" s="42">
        <v>4</v>
      </c>
      <c r="M2" s="42">
        <v>4</v>
      </c>
      <c r="N2" s="42"/>
      <c r="O2" s="42">
        <v>4</v>
      </c>
      <c r="P2" s="42">
        <v>4</v>
      </c>
      <c r="Q2" s="42">
        <v>4</v>
      </c>
      <c r="R2" s="42">
        <v>4</v>
      </c>
      <c r="S2" s="42">
        <v>4</v>
      </c>
      <c r="T2" s="42"/>
      <c r="U2" s="42">
        <v>4</v>
      </c>
      <c r="V2" s="42">
        <v>4</v>
      </c>
      <c r="W2" s="42">
        <v>4</v>
      </c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43"/>
      <c r="AJ2" s="43"/>
      <c r="AK2" s="43"/>
      <c r="AL2" s="43"/>
      <c r="AM2" s="43"/>
      <c r="AN2" s="43"/>
      <c r="AO2" s="41"/>
      <c r="AP2" s="43"/>
      <c r="AQ2" s="39">
        <f t="shared" ref="AQ2:AQ5" si="0">SUM(J2:AP2)</f>
        <v>48</v>
      </c>
    </row>
    <row r="3" spans="1:43">
      <c r="A3" s="44">
        <v>2</v>
      </c>
      <c r="B3" s="45" t="s">
        <v>65</v>
      </c>
      <c r="C3" s="45" t="s">
        <v>417</v>
      </c>
      <c r="D3" s="46">
        <v>1</v>
      </c>
      <c r="E3" s="46">
        <v>4</v>
      </c>
      <c r="F3" s="46">
        <v>5</v>
      </c>
      <c r="G3" s="46" t="s">
        <v>457</v>
      </c>
      <c r="H3" s="47" t="s">
        <v>431</v>
      </c>
      <c r="I3" s="37">
        <f>16*Tabla47103[[#This Row],[HORAS]]</f>
        <v>80</v>
      </c>
      <c r="J3" s="48">
        <v>4</v>
      </c>
      <c r="K3" s="48">
        <v>4</v>
      </c>
      <c r="L3" s="48">
        <v>4</v>
      </c>
      <c r="M3" s="48">
        <v>4</v>
      </c>
      <c r="N3" s="48">
        <v>4</v>
      </c>
      <c r="O3" s="48">
        <v>4</v>
      </c>
      <c r="P3" s="48">
        <v>4</v>
      </c>
      <c r="Q3" s="48">
        <v>4</v>
      </c>
      <c r="R3" s="48">
        <v>4</v>
      </c>
      <c r="S3" s="48">
        <v>4</v>
      </c>
      <c r="T3" s="48">
        <v>4</v>
      </c>
      <c r="U3" s="48">
        <v>4</v>
      </c>
      <c r="V3" s="48">
        <v>4</v>
      </c>
      <c r="W3" s="48">
        <v>4</v>
      </c>
      <c r="X3" s="48">
        <v>4</v>
      </c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50">
        <f t="shared" si="0"/>
        <v>60</v>
      </c>
    </row>
    <row r="4" spans="1:43" ht="15" thickBot="1">
      <c r="A4" s="51">
        <v>3</v>
      </c>
      <c r="B4" s="52" t="s">
        <v>38</v>
      </c>
      <c r="C4" s="52" t="s">
        <v>417</v>
      </c>
      <c r="D4" s="53">
        <v>2</v>
      </c>
      <c r="E4" s="53">
        <v>4</v>
      </c>
      <c r="F4" s="53">
        <v>5</v>
      </c>
      <c r="G4" s="53" t="s">
        <v>457</v>
      </c>
      <c r="H4" s="54" t="s">
        <v>431</v>
      </c>
      <c r="I4" s="37">
        <f>16*Tabla47103[[#This Row],[HORAS]]</f>
        <v>80</v>
      </c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3"/>
      <c r="Y4" s="66">
        <v>4</v>
      </c>
      <c r="Z4" s="66">
        <v>4</v>
      </c>
      <c r="AA4" s="66">
        <v>4</v>
      </c>
      <c r="AB4" s="66">
        <v>4</v>
      </c>
      <c r="AC4" s="66">
        <v>4</v>
      </c>
      <c r="AD4" s="66">
        <v>4</v>
      </c>
      <c r="AE4" s="66">
        <v>4</v>
      </c>
      <c r="AF4" s="66">
        <v>4</v>
      </c>
      <c r="AG4" s="66">
        <v>4</v>
      </c>
      <c r="AH4" s="66">
        <v>4</v>
      </c>
      <c r="AI4" s="66">
        <v>4</v>
      </c>
      <c r="AJ4" s="66">
        <v>4</v>
      </c>
      <c r="AK4" s="66">
        <v>4</v>
      </c>
      <c r="AL4" s="66"/>
      <c r="AM4" s="66">
        <v>4</v>
      </c>
      <c r="AN4" s="66">
        <v>4</v>
      </c>
      <c r="AO4" s="53"/>
      <c r="AP4" s="53"/>
      <c r="AQ4" s="56">
        <f t="shared" si="0"/>
        <v>60</v>
      </c>
    </row>
    <row r="5" spans="1:43">
      <c r="A5" s="44">
        <v>4</v>
      </c>
      <c r="B5" s="45" t="s">
        <v>55</v>
      </c>
      <c r="C5" s="45" t="s">
        <v>420</v>
      </c>
      <c r="D5" s="57">
        <v>7</v>
      </c>
      <c r="E5" s="57">
        <v>4</v>
      </c>
      <c r="F5" s="57">
        <v>5</v>
      </c>
      <c r="G5" s="57" t="s">
        <v>458</v>
      </c>
      <c r="H5" s="59" t="s">
        <v>431</v>
      </c>
      <c r="I5" s="37">
        <f>16*Tabla47103[[#This Row],[HORAS]]</f>
        <v>80</v>
      </c>
      <c r="J5" s="48">
        <v>4</v>
      </c>
      <c r="K5" s="48">
        <v>4</v>
      </c>
      <c r="L5" s="48">
        <v>4</v>
      </c>
      <c r="M5" s="48">
        <v>4</v>
      </c>
      <c r="N5" s="48">
        <v>4</v>
      </c>
      <c r="O5" s="48">
        <v>4</v>
      </c>
      <c r="P5" s="48">
        <v>4</v>
      </c>
      <c r="Q5" s="48">
        <v>4</v>
      </c>
      <c r="R5" s="48">
        <v>4</v>
      </c>
      <c r="S5" s="48">
        <v>4</v>
      </c>
      <c r="T5" s="48"/>
      <c r="U5" s="48">
        <v>4</v>
      </c>
      <c r="V5" s="48">
        <v>4</v>
      </c>
      <c r="W5" s="48">
        <v>4</v>
      </c>
      <c r="X5" s="48">
        <v>4</v>
      </c>
      <c r="Y5" s="48">
        <v>4</v>
      </c>
      <c r="Z5" s="49"/>
      <c r="AA5" s="49"/>
      <c r="AB5" s="46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6"/>
      <c r="AO5" s="46"/>
      <c r="AP5" s="46"/>
      <c r="AQ5" s="58">
        <f t="shared" si="0"/>
        <v>60</v>
      </c>
    </row>
    <row r="6" spans="1:43" ht="15" thickBot="1">
      <c r="A6" s="51">
        <v>5</v>
      </c>
      <c r="B6" s="52" t="s">
        <v>151</v>
      </c>
      <c r="C6" s="52" t="s">
        <v>420</v>
      </c>
      <c r="D6" s="53">
        <v>9</v>
      </c>
      <c r="E6" s="53">
        <v>3</v>
      </c>
      <c r="F6" s="53">
        <v>3</v>
      </c>
      <c r="G6" s="53" t="s">
        <v>458</v>
      </c>
      <c r="H6" s="54" t="s">
        <v>431</v>
      </c>
      <c r="I6" s="37">
        <f>16*Tabla47103[[#This Row],[HORAS]]</f>
        <v>48</v>
      </c>
      <c r="J6" s="53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66">
        <v>4</v>
      </c>
      <c r="AB6" s="66">
        <v>4</v>
      </c>
      <c r="AC6" s="66">
        <v>4</v>
      </c>
      <c r="AD6" s="66">
        <v>4</v>
      </c>
      <c r="AE6" s="66">
        <v>4</v>
      </c>
      <c r="AF6" s="66"/>
      <c r="AG6" s="66">
        <v>4</v>
      </c>
      <c r="AH6" s="66">
        <v>4</v>
      </c>
      <c r="AI6" s="66">
        <v>4</v>
      </c>
      <c r="AJ6" s="66">
        <v>4</v>
      </c>
      <c r="AK6" s="66">
        <v>4</v>
      </c>
      <c r="AL6" s="66"/>
      <c r="AM6" s="66">
        <v>4</v>
      </c>
      <c r="AN6" s="66">
        <v>4</v>
      </c>
      <c r="AO6" s="55"/>
      <c r="AP6" s="53"/>
      <c r="AQ6" s="56">
        <f t="shared" ref="AQ6:AQ8" si="1">SUM(J6:AP6)</f>
        <v>48</v>
      </c>
    </row>
    <row r="7" spans="1:43">
      <c r="A7" s="44">
        <v>6</v>
      </c>
      <c r="B7" s="45" t="s">
        <v>107</v>
      </c>
      <c r="C7" s="45" t="s">
        <v>421</v>
      </c>
      <c r="D7" s="46">
        <v>6</v>
      </c>
      <c r="E7" s="46">
        <v>3</v>
      </c>
      <c r="F7" s="46">
        <v>3</v>
      </c>
      <c r="G7" s="46"/>
      <c r="H7" s="47" t="s">
        <v>437</v>
      </c>
      <c r="I7" s="37">
        <f>16*Tabla47103[[#This Row],[HORAS]]</f>
        <v>48</v>
      </c>
      <c r="J7" s="48">
        <v>4</v>
      </c>
      <c r="K7" s="48">
        <v>4</v>
      </c>
      <c r="L7" s="48">
        <v>4</v>
      </c>
      <c r="M7" s="48">
        <v>4</v>
      </c>
      <c r="N7" s="48"/>
      <c r="O7" s="48">
        <v>4</v>
      </c>
      <c r="P7" s="48">
        <v>4</v>
      </c>
      <c r="Q7" s="48">
        <v>4</v>
      </c>
      <c r="R7" s="48">
        <v>4</v>
      </c>
      <c r="S7" s="48">
        <v>4</v>
      </c>
      <c r="T7" s="48"/>
      <c r="U7" s="48">
        <v>4</v>
      </c>
      <c r="V7" s="48">
        <v>4</v>
      </c>
      <c r="W7" s="48">
        <v>4</v>
      </c>
      <c r="X7" s="49"/>
      <c r="Y7" s="49"/>
      <c r="Z7" s="49"/>
      <c r="AA7" s="46"/>
      <c r="AB7" s="46"/>
      <c r="AC7" s="49"/>
      <c r="AD7" s="49"/>
      <c r="AE7" s="49"/>
      <c r="AF7" s="49"/>
      <c r="AG7" s="49"/>
      <c r="AH7" s="49"/>
      <c r="AI7" s="49"/>
      <c r="AJ7" s="49"/>
      <c r="AK7" s="49"/>
      <c r="AL7" s="46"/>
      <c r="AM7" s="46"/>
      <c r="AN7" s="46"/>
      <c r="AO7" s="46"/>
      <c r="AP7" s="46"/>
      <c r="AQ7" s="50">
        <f t="shared" si="1"/>
        <v>48</v>
      </c>
    </row>
    <row r="8" spans="1:43" ht="15" thickBot="1">
      <c r="A8" s="51">
        <v>7</v>
      </c>
      <c r="B8" s="52" t="s">
        <v>85</v>
      </c>
      <c r="C8" s="52" t="s">
        <v>421</v>
      </c>
      <c r="D8" s="53">
        <v>7</v>
      </c>
      <c r="E8" s="53">
        <v>3</v>
      </c>
      <c r="F8" s="53">
        <v>3</v>
      </c>
      <c r="G8" s="53"/>
      <c r="H8" s="54" t="s">
        <v>437</v>
      </c>
      <c r="I8" s="37">
        <f>16*Tabla47103[[#This Row],[HORAS]]</f>
        <v>48</v>
      </c>
      <c r="J8" s="53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66">
        <v>4</v>
      </c>
      <c r="Y8" s="66">
        <v>4</v>
      </c>
      <c r="Z8" s="66"/>
      <c r="AA8" s="66">
        <v>4</v>
      </c>
      <c r="AB8" s="66">
        <v>4</v>
      </c>
      <c r="AC8" s="66">
        <v>4</v>
      </c>
      <c r="AD8" s="66">
        <v>4</v>
      </c>
      <c r="AE8" s="66">
        <v>4</v>
      </c>
      <c r="AF8" s="66"/>
      <c r="AG8" s="66">
        <v>4</v>
      </c>
      <c r="AH8" s="66">
        <v>4</v>
      </c>
      <c r="AI8" s="66">
        <v>4</v>
      </c>
      <c r="AJ8" s="66">
        <v>4</v>
      </c>
      <c r="AK8" s="66">
        <v>4</v>
      </c>
      <c r="AL8" s="53"/>
      <c r="AM8" s="53"/>
      <c r="AN8" s="53"/>
      <c r="AO8" s="53"/>
      <c r="AP8" s="53"/>
      <c r="AQ8" s="56">
        <f t="shared" si="1"/>
        <v>48</v>
      </c>
    </row>
    <row r="12" spans="1:43" ht="15" thickBot="1"/>
    <row r="13" spans="1:43" ht="15" customHeight="1" thickBot="1">
      <c r="A13" s="13"/>
      <c r="B13" s="61" t="s">
        <v>432</v>
      </c>
      <c r="C13" s="140" t="s">
        <v>433</v>
      </c>
      <c r="D13" s="140"/>
      <c r="E13" s="140"/>
      <c r="F13" s="142" t="s">
        <v>434</v>
      </c>
      <c r="G13" s="142"/>
      <c r="H13" s="142"/>
      <c r="I13" s="142" t="s">
        <v>435</v>
      </c>
      <c r="J13" s="142"/>
      <c r="K13" s="142"/>
      <c r="L13" s="142"/>
      <c r="M13" s="142"/>
      <c r="N13" s="142" t="s">
        <v>461</v>
      </c>
      <c r="O13" s="142"/>
      <c r="P13" s="142"/>
      <c r="Q13" s="142"/>
      <c r="R13" s="142" t="s">
        <v>462</v>
      </c>
      <c r="S13" s="142"/>
      <c r="T13" s="14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</row>
    <row r="14" spans="1:43" ht="30" customHeight="1">
      <c r="B14" s="62" t="s">
        <v>460</v>
      </c>
      <c r="C14" s="141" t="s">
        <v>436</v>
      </c>
      <c r="D14" s="141"/>
      <c r="E14" s="141"/>
      <c r="F14" s="141" t="s">
        <v>116</v>
      </c>
      <c r="G14" s="141"/>
      <c r="H14" s="141"/>
      <c r="I14" s="141" t="s">
        <v>415</v>
      </c>
      <c r="J14" s="141"/>
      <c r="K14" s="141"/>
      <c r="L14" s="141"/>
      <c r="M14" s="141"/>
      <c r="N14" s="141" t="s">
        <v>437</v>
      </c>
      <c r="O14" s="141"/>
      <c r="P14" s="141"/>
      <c r="Q14" s="141"/>
      <c r="R14" s="128">
        <v>4</v>
      </c>
      <c r="S14" s="129"/>
      <c r="T14" s="130"/>
    </row>
    <row r="15" spans="1:43" ht="51" customHeight="1">
      <c r="B15" s="63" t="s">
        <v>477</v>
      </c>
      <c r="C15" s="126" t="s">
        <v>478</v>
      </c>
      <c r="D15" s="126"/>
      <c r="E15" s="126"/>
      <c r="F15" s="139" t="s">
        <v>65</v>
      </c>
      <c r="G15" s="139"/>
      <c r="H15" s="139"/>
      <c r="I15" s="139" t="s">
        <v>417</v>
      </c>
      <c r="J15" s="139"/>
      <c r="K15" s="139"/>
      <c r="L15" s="139"/>
      <c r="M15" s="139"/>
      <c r="N15" s="139" t="s">
        <v>431</v>
      </c>
      <c r="O15" s="139"/>
      <c r="P15" s="139"/>
      <c r="Q15" s="139"/>
      <c r="R15" s="131">
        <v>4</v>
      </c>
      <c r="S15" s="132"/>
      <c r="T15" s="133"/>
    </row>
    <row r="16" spans="1:43" ht="41.25" customHeight="1">
      <c r="B16" s="64" t="s">
        <v>479</v>
      </c>
      <c r="C16" s="125" t="s">
        <v>478</v>
      </c>
      <c r="D16" s="125"/>
      <c r="E16" s="125"/>
      <c r="F16" s="138" t="s">
        <v>38</v>
      </c>
      <c r="G16" s="138"/>
      <c r="H16" s="138"/>
      <c r="I16" s="138" t="s">
        <v>417</v>
      </c>
      <c r="J16" s="138"/>
      <c r="K16" s="138"/>
      <c r="L16" s="138"/>
      <c r="M16" s="138"/>
      <c r="N16" s="138" t="s">
        <v>431</v>
      </c>
      <c r="O16" s="138"/>
      <c r="P16" s="138"/>
      <c r="Q16" s="138"/>
      <c r="R16" s="134">
        <v>4</v>
      </c>
      <c r="S16" s="135"/>
      <c r="T16" s="136"/>
      <c r="X16" t="s">
        <v>459</v>
      </c>
    </row>
    <row r="17" spans="2:20" ht="30" customHeight="1">
      <c r="B17" s="63" t="s">
        <v>480</v>
      </c>
      <c r="C17" s="126" t="s">
        <v>481</v>
      </c>
      <c r="D17" s="126"/>
      <c r="E17" s="126"/>
      <c r="F17" s="139" t="s">
        <v>55</v>
      </c>
      <c r="G17" s="139"/>
      <c r="H17" s="139"/>
      <c r="I17" s="139" t="s">
        <v>420</v>
      </c>
      <c r="J17" s="139"/>
      <c r="K17" s="139"/>
      <c r="L17" s="139"/>
      <c r="M17" s="139"/>
      <c r="N17" s="139" t="s">
        <v>431</v>
      </c>
      <c r="O17" s="139"/>
      <c r="P17" s="139"/>
      <c r="Q17" s="139"/>
      <c r="R17" s="131">
        <v>5</v>
      </c>
      <c r="S17" s="132"/>
      <c r="T17" s="133"/>
    </row>
    <row r="18" spans="2:20" ht="30" customHeight="1">
      <c r="B18" s="64" t="s">
        <v>482</v>
      </c>
      <c r="C18" s="125" t="s">
        <v>483</v>
      </c>
      <c r="D18" s="125"/>
      <c r="E18" s="125"/>
      <c r="F18" s="138" t="s">
        <v>151</v>
      </c>
      <c r="G18" s="138"/>
      <c r="H18" s="138"/>
      <c r="I18" s="138" t="s">
        <v>420</v>
      </c>
      <c r="J18" s="138"/>
      <c r="K18" s="138"/>
      <c r="L18" s="138"/>
      <c r="M18" s="138"/>
      <c r="N18" s="138" t="s">
        <v>431</v>
      </c>
      <c r="O18" s="138"/>
      <c r="P18" s="138"/>
      <c r="Q18" s="138"/>
      <c r="R18" s="134">
        <v>4</v>
      </c>
      <c r="S18" s="135"/>
      <c r="T18" s="136"/>
    </row>
    <row r="19" spans="2:20" ht="28.5" customHeight="1">
      <c r="B19" s="63" t="s">
        <v>460</v>
      </c>
      <c r="C19" s="126" t="s">
        <v>483</v>
      </c>
      <c r="D19" s="126"/>
      <c r="E19" s="126"/>
      <c r="F19" s="139" t="s">
        <v>107</v>
      </c>
      <c r="G19" s="139"/>
      <c r="H19" s="139"/>
      <c r="I19" s="139" t="s">
        <v>421</v>
      </c>
      <c r="J19" s="139"/>
      <c r="K19" s="139"/>
      <c r="L19" s="139"/>
      <c r="M19" s="139"/>
      <c r="N19" s="139" t="s">
        <v>437</v>
      </c>
      <c r="O19" s="139"/>
      <c r="P19" s="139"/>
      <c r="Q19" s="139"/>
      <c r="R19" s="131">
        <v>3</v>
      </c>
      <c r="S19" s="132"/>
      <c r="T19" s="133"/>
    </row>
    <row r="20" spans="2:20" ht="26.25" customHeight="1" thickBot="1">
      <c r="B20" s="65" t="s">
        <v>484</v>
      </c>
      <c r="C20" s="127" t="s">
        <v>483</v>
      </c>
      <c r="D20" s="127"/>
      <c r="E20" s="127"/>
      <c r="F20" s="137" t="s">
        <v>85</v>
      </c>
      <c r="G20" s="137"/>
      <c r="H20" s="137"/>
      <c r="I20" s="137" t="s">
        <v>421</v>
      </c>
      <c r="J20" s="137"/>
      <c r="K20" s="137"/>
      <c r="L20" s="137"/>
      <c r="M20" s="137"/>
      <c r="N20" s="137" t="s">
        <v>437</v>
      </c>
      <c r="O20" s="137"/>
      <c r="P20" s="137"/>
      <c r="Q20" s="137"/>
      <c r="R20" s="122">
        <v>14</v>
      </c>
      <c r="S20" s="123"/>
      <c r="T20" s="124"/>
    </row>
  </sheetData>
  <mergeCells count="40">
    <mergeCell ref="R13:T13"/>
    <mergeCell ref="N15:Q15"/>
    <mergeCell ref="I16:M16"/>
    <mergeCell ref="N16:Q16"/>
    <mergeCell ref="I13:M13"/>
    <mergeCell ref="N13:Q13"/>
    <mergeCell ref="I14:M14"/>
    <mergeCell ref="N14:Q14"/>
    <mergeCell ref="N20:Q20"/>
    <mergeCell ref="C13:E13"/>
    <mergeCell ref="C14:E14"/>
    <mergeCell ref="C15:E15"/>
    <mergeCell ref="C16:E16"/>
    <mergeCell ref="C17:E17"/>
    <mergeCell ref="F13:H13"/>
    <mergeCell ref="F14:H14"/>
    <mergeCell ref="F15:H15"/>
    <mergeCell ref="F16:H16"/>
    <mergeCell ref="I17:M17"/>
    <mergeCell ref="N17:Q17"/>
    <mergeCell ref="F17:H17"/>
    <mergeCell ref="F18:H18"/>
    <mergeCell ref="F19:H19"/>
    <mergeCell ref="I15:M15"/>
    <mergeCell ref="R20:T20"/>
    <mergeCell ref="C18:E18"/>
    <mergeCell ref="C19:E19"/>
    <mergeCell ref="C20:E20"/>
    <mergeCell ref="R14:T14"/>
    <mergeCell ref="R15:T15"/>
    <mergeCell ref="R16:T16"/>
    <mergeCell ref="R17:T17"/>
    <mergeCell ref="R18:T18"/>
    <mergeCell ref="R19:T19"/>
    <mergeCell ref="F20:H20"/>
    <mergeCell ref="I18:M18"/>
    <mergeCell ref="I19:M19"/>
    <mergeCell ref="I20:M20"/>
    <mergeCell ref="N18:Q18"/>
    <mergeCell ref="N19:Q19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6ECBB-BBA6-4B83-A9F2-2794ADD70695}">
  <dimension ref="A1:AM18"/>
  <sheetViews>
    <sheetView showGridLines="0" tabSelected="1" zoomScale="90" zoomScaleNormal="90" workbookViewId="0">
      <selection activeCell="AH13" sqref="AH13"/>
    </sheetView>
  </sheetViews>
  <sheetFormatPr baseColWidth="10" defaultRowHeight="14.5"/>
  <cols>
    <col min="1" max="1" width="4" customWidth="1"/>
    <col min="2" max="2" width="25.81640625" customWidth="1"/>
    <col min="3" max="3" width="25.7265625" bestFit="1" customWidth="1"/>
    <col min="4" max="4" width="7.453125" customWidth="1"/>
    <col min="5" max="5" width="12.81640625" customWidth="1"/>
    <col min="6" max="7" width="4" customWidth="1"/>
    <col min="8" max="8" width="8.81640625" customWidth="1"/>
    <col min="9" max="38" width="4" customWidth="1"/>
    <col min="39" max="39" width="4" hidden="1" customWidth="1"/>
  </cols>
  <sheetData>
    <row r="1" spans="1:39" ht="42.75" customHeight="1">
      <c r="A1" s="147" t="s">
        <v>520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9"/>
    </row>
    <row r="2" spans="1:39" ht="81" customHeight="1" thickBot="1">
      <c r="A2" s="71" t="s">
        <v>422</v>
      </c>
      <c r="B2" s="72" t="s">
        <v>423</v>
      </c>
      <c r="C2" s="73" t="s">
        <v>412</v>
      </c>
      <c r="D2" s="74" t="s">
        <v>427</v>
      </c>
      <c r="E2" s="75" t="s">
        <v>428</v>
      </c>
      <c r="F2" s="76" t="s">
        <v>438</v>
      </c>
      <c r="G2" s="76" t="s">
        <v>439</v>
      </c>
      <c r="H2" s="76" t="s">
        <v>440</v>
      </c>
      <c r="I2" s="76" t="s">
        <v>441</v>
      </c>
      <c r="J2" s="77" t="s">
        <v>444</v>
      </c>
      <c r="K2" s="76" t="s">
        <v>442</v>
      </c>
      <c r="L2" s="76" t="s">
        <v>445</v>
      </c>
      <c r="M2" s="76" t="s">
        <v>446</v>
      </c>
      <c r="N2" s="76" t="s">
        <v>447</v>
      </c>
      <c r="O2" s="76" t="s">
        <v>448</v>
      </c>
      <c r="P2" s="77" t="s">
        <v>449</v>
      </c>
      <c r="Q2" s="76" t="s">
        <v>450</v>
      </c>
      <c r="R2" s="76" t="s">
        <v>451</v>
      </c>
      <c r="S2" s="76" t="s">
        <v>464</v>
      </c>
      <c r="T2" s="76" t="s">
        <v>465</v>
      </c>
      <c r="U2" s="76" t="s">
        <v>466</v>
      </c>
      <c r="V2" s="77" t="s">
        <v>467</v>
      </c>
      <c r="W2" s="76" t="s">
        <v>468</v>
      </c>
      <c r="X2" s="76" t="s">
        <v>469</v>
      </c>
      <c r="Y2" s="76" t="s">
        <v>470</v>
      </c>
      <c r="Z2" s="76" t="s">
        <v>471</v>
      </c>
      <c r="AA2" s="76" t="s">
        <v>472</v>
      </c>
      <c r="AB2" s="77" t="s">
        <v>463</v>
      </c>
      <c r="AC2" s="76" t="s">
        <v>473</v>
      </c>
      <c r="AD2" s="76" t="s">
        <v>474</v>
      </c>
      <c r="AE2" s="76" t="s">
        <v>475</v>
      </c>
      <c r="AF2" s="76" t="s">
        <v>476</v>
      </c>
      <c r="AG2" s="76" t="s">
        <v>443</v>
      </c>
      <c r="AH2" s="77" t="s">
        <v>452</v>
      </c>
      <c r="AI2" s="76" t="s">
        <v>453</v>
      </c>
      <c r="AJ2" s="76" t="s">
        <v>454</v>
      </c>
      <c r="AK2" s="76" t="s">
        <v>455</v>
      </c>
      <c r="AL2" s="76" t="s">
        <v>456</v>
      </c>
      <c r="AM2" s="78" t="s">
        <v>430</v>
      </c>
    </row>
    <row r="3" spans="1:39" ht="16" thickBot="1">
      <c r="A3" s="79">
        <v>1</v>
      </c>
      <c r="B3" s="80" t="s">
        <v>116</v>
      </c>
      <c r="C3" s="80" t="s">
        <v>415</v>
      </c>
      <c r="D3" s="81"/>
      <c r="E3" s="82" t="s">
        <v>437</v>
      </c>
      <c r="F3" s="83">
        <v>4</v>
      </c>
      <c r="G3" s="84">
        <v>4</v>
      </c>
      <c r="H3" s="84">
        <v>4</v>
      </c>
      <c r="I3" s="84">
        <v>4</v>
      </c>
      <c r="J3" s="84"/>
      <c r="K3" s="84">
        <v>4</v>
      </c>
      <c r="L3" s="84">
        <v>4</v>
      </c>
      <c r="M3" s="84">
        <v>4</v>
      </c>
      <c r="N3" s="84">
        <v>4</v>
      </c>
      <c r="O3" s="84">
        <v>4</v>
      </c>
      <c r="P3" s="84"/>
      <c r="Q3" s="84">
        <v>4</v>
      </c>
      <c r="R3" s="84">
        <v>4</v>
      </c>
      <c r="S3" s="84">
        <v>4</v>
      </c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6"/>
      <c r="AF3" s="86"/>
      <c r="AG3" s="86"/>
      <c r="AH3" s="86"/>
      <c r="AI3" s="86"/>
      <c r="AJ3" s="86"/>
      <c r="AK3" s="80"/>
      <c r="AL3" s="86"/>
      <c r="AM3" s="87">
        <f t="shared" ref="AM3:AM9" si="0">SUM(F3:AL3)</f>
        <v>48</v>
      </c>
    </row>
    <row r="4" spans="1:39" ht="15.5">
      <c r="A4" s="88">
        <v>2</v>
      </c>
      <c r="B4" s="89" t="s">
        <v>65</v>
      </c>
      <c r="C4" s="89" t="s">
        <v>417</v>
      </c>
      <c r="D4" s="90" t="s">
        <v>457</v>
      </c>
      <c r="E4" s="91" t="s">
        <v>431</v>
      </c>
      <c r="F4" s="92">
        <v>4</v>
      </c>
      <c r="G4" s="93">
        <v>4</v>
      </c>
      <c r="H4" s="93">
        <v>4</v>
      </c>
      <c r="I4" s="93">
        <v>4</v>
      </c>
      <c r="J4" s="93">
        <v>4</v>
      </c>
      <c r="K4" s="93">
        <v>4</v>
      </c>
      <c r="L4" s="93">
        <v>4</v>
      </c>
      <c r="M4" s="93">
        <v>4</v>
      </c>
      <c r="N4" s="93">
        <v>4</v>
      </c>
      <c r="O4" s="93">
        <v>4</v>
      </c>
      <c r="P4" s="93">
        <v>4</v>
      </c>
      <c r="Q4" s="93">
        <v>4</v>
      </c>
      <c r="R4" s="93">
        <v>4</v>
      </c>
      <c r="S4" s="93">
        <v>4</v>
      </c>
      <c r="T4" s="93">
        <v>4</v>
      </c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5">
        <f t="shared" si="0"/>
        <v>60</v>
      </c>
    </row>
    <row r="5" spans="1:39" ht="16" thickBot="1">
      <c r="A5" s="96">
        <v>3</v>
      </c>
      <c r="B5" s="97" t="s">
        <v>38</v>
      </c>
      <c r="C5" s="97" t="s">
        <v>417</v>
      </c>
      <c r="D5" s="98" t="s">
        <v>457</v>
      </c>
      <c r="E5" s="99" t="s">
        <v>431</v>
      </c>
      <c r="F5" s="96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98"/>
      <c r="U5" s="101">
        <v>4</v>
      </c>
      <c r="V5" s="101">
        <v>4</v>
      </c>
      <c r="W5" s="101">
        <v>4</v>
      </c>
      <c r="X5" s="101">
        <v>4</v>
      </c>
      <c r="Y5" s="101">
        <v>4</v>
      </c>
      <c r="Z5" s="101">
        <v>4</v>
      </c>
      <c r="AA5" s="101">
        <v>4</v>
      </c>
      <c r="AB5" s="101">
        <v>4</v>
      </c>
      <c r="AC5" s="101">
        <v>4</v>
      </c>
      <c r="AD5" s="101">
        <v>4</v>
      </c>
      <c r="AE5" s="101">
        <v>4</v>
      </c>
      <c r="AF5" s="101">
        <v>4</v>
      </c>
      <c r="AG5" s="101">
        <v>4</v>
      </c>
      <c r="AH5" s="101"/>
      <c r="AI5" s="101">
        <v>4</v>
      </c>
      <c r="AJ5" s="101">
        <v>4</v>
      </c>
      <c r="AK5" s="98"/>
      <c r="AL5" s="98"/>
      <c r="AM5" s="102">
        <f t="shared" si="0"/>
        <v>60</v>
      </c>
    </row>
    <row r="6" spans="1:39" ht="15.5">
      <c r="A6" s="88">
        <v>4</v>
      </c>
      <c r="B6" s="89" t="s">
        <v>55</v>
      </c>
      <c r="C6" s="89" t="s">
        <v>420</v>
      </c>
      <c r="D6" s="81" t="s">
        <v>458</v>
      </c>
      <c r="E6" s="82" t="s">
        <v>431</v>
      </c>
      <c r="F6" s="92">
        <v>4</v>
      </c>
      <c r="G6" s="93">
        <v>4</v>
      </c>
      <c r="H6" s="93">
        <v>4</v>
      </c>
      <c r="I6" s="93">
        <v>4</v>
      </c>
      <c r="J6" s="93">
        <v>4</v>
      </c>
      <c r="K6" s="93">
        <v>4</v>
      </c>
      <c r="L6" s="93">
        <v>4</v>
      </c>
      <c r="M6" s="93">
        <v>4</v>
      </c>
      <c r="N6" s="93">
        <v>4</v>
      </c>
      <c r="O6" s="93">
        <v>4</v>
      </c>
      <c r="P6" s="93"/>
      <c r="Q6" s="93">
        <v>4</v>
      </c>
      <c r="R6" s="93">
        <v>4</v>
      </c>
      <c r="S6" s="93">
        <v>4</v>
      </c>
      <c r="T6" s="93">
        <v>4</v>
      </c>
      <c r="U6" s="93">
        <v>4</v>
      </c>
      <c r="V6" s="94"/>
      <c r="W6" s="94"/>
      <c r="X6" s="90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0"/>
      <c r="AK6" s="90"/>
      <c r="AL6" s="90"/>
      <c r="AM6" s="87">
        <f t="shared" si="0"/>
        <v>60</v>
      </c>
    </row>
    <row r="7" spans="1:39" ht="16" thickBot="1">
      <c r="A7" s="96">
        <v>5</v>
      </c>
      <c r="B7" s="97" t="s">
        <v>151</v>
      </c>
      <c r="C7" s="97" t="s">
        <v>420</v>
      </c>
      <c r="D7" s="98" t="s">
        <v>458</v>
      </c>
      <c r="E7" s="99" t="s">
        <v>431</v>
      </c>
      <c r="F7" s="103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1">
        <v>4</v>
      </c>
      <c r="X7" s="101">
        <v>4</v>
      </c>
      <c r="Y7" s="101">
        <v>4</v>
      </c>
      <c r="Z7" s="101">
        <v>4</v>
      </c>
      <c r="AA7" s="101">
        <v>4</v>
      </c>
      <c r="AB7" s="101"/>
      <c r="AC7" s="101">
        <v>4</v>
      </c>
      <c r="AD7" s="101">
        <v>4</v>
      </c>
      <c r="AE7" s="101">
        <v>4</v>
      </c>
      <c r="AF7" s="101">
        <v>4</v>
      </c>
      <c r="AG7" s="101">
        <v>4</v>
      </c>
      <c r="AH7" s="101"/>
      <c r="AI7" s="101">
        <v>4</v>
      </c>
      <c r="AJ7" s="101">
        <v>4</v>
      </c>
      <c r="AK7" s="100"/>
      <c r="AL7" s="98"/>
      <c r="AM7" s="102">
        <f t="shared" si="0"/>
        <v>48</v>
      </c>
    </row>
    <row r="8" spans="1:39" ht="15.5">
      <c r="A8" s="88">
        <v>6</v>
      </c>
      <c r="B8" s="89" t="s">
        <v>107</v>
      </c>
      <c r="C8" s="89" t="s">
        <v>421</v>
      </c>
      <c r="D8" s="90"/>
      <c r="E8" s="91" t="s">
        <v>437</v>
      </c>
      <c r="F8" s="92">
        <v>4</v>
      </c>
      <c r="G8" s="93">
        <v>4</v>
      </c>
      <c r="H8" s="93">
        <v>4</v>
      </c>
      <c r="I8" s="93">
        <v>4</v>
      </c>
      <c r="J8" s="93"/>
      <c r="K8" s="93">
        <v>4</v>
      </c>
      <c r="L8" s="93">
        <v>4</v>
      </c>
      <c r="M8" s="93">
        <v>4</v>
      </c>
      <c r="N8" s="93">
        <v>4</v>
      </c>
      <c r="O8" s="93">
        <v>4</v>
      </c>
      <c r="P8" s="93"/>
      <c r="Q8" s="93">
        <v>4</v>
      </c>
      <c r="R8" s="93">
        <v>4</v>
      </c>
      <c r="S8" s="93">
        <v>4</v>
      </c>
      <c r="T8" s="94"/>
      <c r="U8" s="94"/>
      <c r="V8" s="94"/>
      <c r="W8" s="90"/>
      <c r="X8" s="90"/>
      <c r="Y8" s="94"/>
      <c r="Z8" s="94"/>
      <c r="AA8" s="94"/>
      <c r="AB8" s="94"/>
      <c r="AC8" s="94"/>
      <c r="AD8" s="94"/>
      <c r="AE8" s="94"/>
      <c r="AF8" s="94"/>
      <c r="AG8" s="94"/>
      <c r="AH8" s="90"/>
      <c r="AI8" s="90"/>
      <c r="AJ8" s="90"/>
      <c r="AK8" s="90"/>
      <c r="AL8" s="90"/>
      <c r="AM8" s="95">
        <f t="shared" si="0"/>
        <v>48</v>
      </c>
    </row>
    <row r="9" spans="1:39" ht="16" thickBot="1">
      <c r="A9" s="96">
        <v>7</v>
      </c>
      <c r="B9" s="97" t="s">
        <v>85</v>
      </c>
      <c r="C9" s="97" t="s">
        <v>421</v>
      </c>
      <c r="D9" s="98"/>
      <c r="E9" s="99" t="s">
        <v>437</v>
      </c>
      <c r="F9" s="103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1">
        <v>4</v>
      </c>
      <c r="U9" s="101">
        <v>4</v>
      </c>
      <c r="V9" s="101"/>
      <c r="W9" s="101">
        <v>4</v>
      </c>
      <c r="X9" s="101">
        <v>4</v>
      </c>
      <c r="Y9" s="101">
        <v>4</v>
      </c>
      <c r="Z9" s="101">
        <v>4</v>
      </c>
      <c r="AA9" s="101">
        <v>4</v>
      </c>
      <c r="AB9" s="101"/>
      <c r="AC9" s="101">
        <v>4</v>
      </c>
      <c r="AD9" s="101">
        <v>4</v>
      </c>
      <c r="AE9" s="101">
        <v>4</v>
      </c>
      <c r="AF9" s="101">
        <v>4</v>
      </c>
      <c r="AG9" s="101">
        <v>4</v>
      </c>
      <c r="AH9" s="98"/>
      <c r="AI9" s="98"/>
      <c r="AJ9" s="98"/>
      <c r="AK9" s="98"/>
      <c r="AL9" s="98"/>
      <c r="AM9" s="102">
        <f t="shared" si="0"/>
        <v>48</v>
      </c>
    </row>
    <row r="10" spans="1:39" ht="16" thickBot="1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6" thickBot="1">
      <c r="A11" s="104"/>
      <c r="B11" s="70" t="s">
        <v>432</v>
      </c>
      <c r="C11" s="153" t="s">
        <v>433</v>
      </c>
      <c r="D11" s="153"/>
      <c r="E11" s="153"/>
      <c r="F11" s="154" t="s">
        <v>434</v>
      </c>
      <c r="G11" s="154"/>
      <c r="H11" s="154"/>
      <c r="I11" s="154" t="s">
        <v>435</v>
      </c>
      <c r="J11" s="154"/>
      <c r="K11" s="154"/>
      <c r="L11" s="154"/>
      <c r="M11" s="154"/>
      <c r="N11" s="154" t="s">
        <v>461</v>
      </c>
      <c r="O11" s="154"/>
      <c r="P11" s="154"/>
      <c r="Q11" s="15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</row>
    <row r="12" spans="1:39" ht="33" customHeight="1">
      <c r="A12" s="104"/>
      <c r="B12" s="105" t="s">
        <v>523</v>
      </c>
      <c r="C12" s="155" t="s">
        <v>436</v>
      </c>
      <c r="D12" s="155"/>
      <c r="E12" s="155"/>
      <c r="F12" s="155" t="s">
        <v>116</v>
      </c>
      <c r="G12" s="155"/>
      <c r="H12" s="155"/>
      <c r="I12" s="155" t="s">
        <v>415</v>
      </c>
      <c r="J12" s="155"/>
      <c r="K12" s="155"/>
      <c r="L12" s="155"/>
      <c r="M12" s="155"/>
      <c r="N12" s="155" t="s">
        <v>437</v>
      </c>
      <c r="O12" s="155"/>
      <c r="P12" s="155"/>
      <c r="Q12" s="155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</row>
    <row r="13" spans="1:39" ht="48.75" customHeight="1">
      <c r="A13" s="104"/>
      <c r="B13" s="106" t="s">
        <v>524</v>
      </c>
      <c r="C13" s="150" t="s">
        <v>514</v>
      </c>
      <c r="D13" s="150"/>
      <c r="E13" s="150"/>
      <c r="F13" s="151" t="s">
        <v>65</v>
      </c>
      <c r="G13" s="151"/>
      <c r="H13" s="151"/>
      <c r="I13" s="151" t="s">
        <v>417</v>
      </c>
      <c r="J13" s="151"/>
      <c r="K13" s="151"/>
      <c r="L13" s="151"/>
      <c r="M13" s="151"/>
      <c r="N13" s="151" t="s">
        <v>431</v>
      </c>
      <c r="O13" s="151"/>
      <c r="P13" s="151"/>
      <c r="Q13" s="151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</row>
    <row r="14" spans="1:39" ht="45.75" customHeight="1">
      <c r="A14" s="104"/>
      <c r="B14" s="107" t="s">
        <v>525</v>
      </c>
      <c r="C14" s="152" t="s">
        <v>513</v>
      </c>
      <c r="D14" s="152"/>
      <c r="E14" s="152"/>
      <c r="F14" s="144" t="s">
        <v>38</v>
      </c>
      <c r="G14" s="144"/>
      <c r="H14" s="144"/>
      <c r="I14" s="144" t="s">
        <v>417</v>
      </c>
      <c r="J14" s="144"/>
      <c r="K14" s="144"/>
      <c r="L14" s="144"/>
      <c r="M14" s="144"/>
      <c r="N14" s="144" t="s">
        <v>431</v>
      </c>
      <c r="O14" s="144"/>
      <c r="P14" s="144"/>
      <c r="Q14" s="14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</row>
    <row r="15" spans="1:39" ht="53.25" customHeight="1">
      <c r="A15" s="104"/>
      <c r="B15" s="106" t="s">
        <v>526</v>
      </c>
      <c r="C15" s="150" t="s">
        <v>515</v>
      </c>
      <c r="D15" s="150"/>
      <c r="E15" s="150"/>
      <c r="F15" s="151" t="s">
        <v>55</v>
      </c>
      <c r="G15" s="151"/>
      <c r="H15" s="151"/>
      <c r="I15" s="151" t="s">
        <v>420</v>
      </c>
      <c r="J15" s="151"/>
      <c r="K15" s="151"/>
      <c r="L15" s="151"/>
      <c r="M15" s="151"/>
      <c r="N15" s="151" t="s">
        <v>431</v>
      </c>
      <c r="O15" s="151"/>
      <c r="P15" s="151"/>
      <c r="Q15" s="151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</row>
    <row r="16" spans="1:39" ht="48" customHeight="1">
      <c r="A16" s="104"/>
      <c r="B16" s="107" t="s">
        <v>527</v>
      </c>
      <c r="C16" s="152" t="s">
        <v>516</v>
      </c>
      <c r="D16" s="152"/>
      <c r="E16" s="152"/>
      <c r="F16" s="144" t="s">
        <v>151</v>
      </c>
      <c r="G16" s="144"/>
      <c r="H16" s="144"/>
      <c r="I16" s="144" t="s">
        <v>420</v>
      </c>
      <c r="J16" s="144"/>
      <c r="K16" s="144"/>
      <c r="L16" s="144"/>
      <c r="M16" s="144"/>
      <c r="N16" s="144" t="s">
        <v>431</v>
      </c>
      <c r="O16" s="144"/>
      <c r="P16" s="144"/>
      <c r="Q16" s="14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</row>
    <row r="17" spans="1:39" ht="36" customHeight="1">
      <c r="A17" s="104"/>
      <c r="B17" s="106" t="s">
        <v>528</v>
      </c>
      <c r="C17" s="150" t="s">
        <v>516</v>
      </c>
      <c r="D17" s="150"/>
      <c r="E17" s="150"/>
      <c r="F17" s="151" t="s">
        <v>107</v>
      </c>
      <c r="G17" s="151"/>
      <c r="H17" s="151"/>
      <c r="I17" s="151" t="s">
        <v>421</v>
      </c>
      <c r="J17" s="151"/>
      <c r="K17" s="151"/>
      <c r="L17" s="151"/>
      <c r="M17" s="151"/>
      <c r="N17" s="151" t="s">
        <v>437</v>
      </c>
      <c r="O17" s="151"/>
      <c r="P17" s="151"/>
      <c r="Q17" s="151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</row>
    <row r="18" spans="1:39" ht="31.5" customHeight="1" thickBot="1">
      <c r="A18" s="104"/>
      <c r="B18" s="108" t="s">
        <v>529</v>
      </c>
      <c r="C18" s="145" t="s">
        <v>516</v>
      </c>
      <c r="D18" s="145"/>
      <c r="E18" s="145"/>
      <c r="F18" s="146" t="s">
        <v>85</v>
      </c>
      <c r="G18" s="146"/>
      <c r="H18" s="146"/>
      <c r="I18" s="146" t="s">
        <v>421</v>
      </c>
      <c r="J18" s="146"/>
      <c r="K18" s="146"/>
      <c r="L18" s="146"/>
      <c r="M18" s="146"/>
      <c r="N18" s="146" t="s">
        <v>437</v>
      </c>
      <c r="O18" s="146"/>
      <c r="P18" s="146"/>
      <c r="Q18" s="146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</row>
  </sheetData>
  <mergeCells count="33">
    <mergeCell ref="C11:E11"/>
    <mergeCell ref="F11:H11"/>
    <mergeCell ref="I11:M11"/>
    <mergeCell ref="N11:Q11"/>
    <mergeCell ref="C13:E13"/>
    <mergeCell ref="F13:H13"/>
    <mergeCell ref="I13:M13"/>
    <mergeCell ref="N13:Q13"/>
    <mergeCell ref="C12:E12"/>
    <mergeCell ref="F12:H12"/>
    <mergeCell ref="I12:M12"/>
    <mergeCell ref="N12:Q12"/>
    <mergeCell ref="A1:AM1"/>
    <mergeCell ref="C17:E17"/>
    <mergeCell ref="F17:H17"/>
    <mergeCell ref="I17:M17"/>
    <mergeCell ref="N17:Q17"/>
    <mergeCell ref="C15:E15"/>
    <mergeCell ref="F15:H15"/>
    <mergeCell ref="I15:M15"/>
    <mergeCell ref="N15:Q15"/>
    <mergeCell ref="C16:E16"/>
    <mergeCell ref="F16:H16"/>
    <mergeCell ref="I16:M16"/>
    <mergeCell ref="C14:E14"/>
    <mergeCell ref="F14:H14"/>
    <mergeCell ref="I14:M14"/>
    <mergeCell ref="N14:Q14"/>
    <mergeCell ref="N16:Q16"/>
    <mergeCell ref="C18:E18"/>
    <mergeCell ref="F18:H18"/>
    <mergeCell ref="I18:M18"/>
    <mergeCell ref="N18:Q18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E6978-1F54-4313-8D0E-52B2622B3B07}">
  <dimension ref="A1:C13"/>
  <sheetViews>
    <sheetView workbookViewId="0">
      <selection activeCell="A12" sqref="A12"/>
    </sheetView>
  </sheetViews>
  <sheetFormatPr baseColWidth="10" defaultRowHeight="14.5"/>
  <cols>
    <col min="1" max="1" width="32.54296875" customWidth="1"/>
    <col min="2" max="2" width="53.1796875" customWidth="1"/>
    <col min="3" max="3" width="35.7265625" customWidth="1"/>
  </cols>
  <sheetData>
    <row r="1" spans="1:3" ht="39.75" customHeight="1" thickBot="1">
      <c r="A1" s="158" t="s">
        <v>521</v>
      </c>
      <c r="B1" s="158"/>
      <c r="C1" s="158"/>
    </row>
    <row r="2" spans="1:3" s="68" customFormat="1" ht="15.5">
      <c r="A2" s="116" t="s">
        <v>501</v>
      </c>
      <c r="B2" s="117" t="s">
        <v>502</v>
      </c>
      <c r="C2" s="118" t="s">
        <v>503</v>
      </c>
    </row>
    <row r="3" spans="1:3">
      <c r="A3" s="109" t="s">
        <v>504</v>
      </c>
      <c r="B3" s="159" t="s">
        <v>518</v>
      </c>
      <c r="C3" s="160" t="s">
        <v>505</v>
      </c>
    </row>
    <row r="4" spans="1:3" ht="15.75" customHeight="1">
      <c r="A4" s="109" t="s">
        <v>506</v>
      </c>
      <c r="B4" s="159"/>
      <c r="C4" s="160"/>
    </row>
    <row r="5" spans="1:3">
      <c r="A5" s="109" t="s">
        <v>507</v>
      </c>
      <c r="B5" s="159"/>
      <c r="C5" s="160"/>
    </row>
    <row r="6" spans="1:3">
      <c r="A6" s="109" t="s">
        <v>46</v>
      </c>
      <c r="B6" s="159"/>
      <c r="C6" s="160"/>
    </row>
    <row r="7" spans="1:3">
      <c r="A7" s="110" t="s">
        <v>508</v>
      </c>
      <c r="B7" s="156" t="s">
        <v>517</v>
      </c>
      <c r="C7" s="157" t="s">
        <v>505</v>
      </c>
    </row>
    <row r="8" spans="1:3">
      <c r="A8" s="110" t="s">
        <v>509</v>
      </c>
      <c r="B8" s="156"/>
      <c r="C8" s="157"/>
    </row>
    <row r="9" spans="1:3">
      <c r="A9" s="110" t="s">
        <v>510</v>
      </c>
      <c r="B9" s="156"/>
      <c r="C9" s="157"/>
    </row>
    <row r="10" spans="1:3">
      <c r="A10" s="110" t="s">
        <v>511</v>
      </c>
      <c r="B10" s="156"/>
      <c r="C10" s="157"/>
    </row>
    <row r="11" spans="1:3" ht="28">
      <c r="A11" s="109" t="s">
        <v>512</v>
      </c>
      <c r="B11" s="111" t="s">
        <v>519</v>
      </c>
      <c r="C11" s="112" t="s">
        <v>505</v>
      </c>
    </row>
    <row r="12" spans="1:3" ht="28.5" thickBot="1">
      <c r="A12" s="113" t="s">
        <v>532</v>
      </c>
      <c r="B12" s="114" t="s">
        <v>518</v>
      </c>
      <c r="C12" s="115" t="s">
        <v>505</v>
      </c>
    </row>
    <row r="13" spans="1:3">
      <c r="A13" s="69" t="s">
        <v>530</v>
      </c>
      <c r="B13" s="69"/>
      <c r="C13" s="69"/>
    </row>
  </sheetData>
  <mergeCells count="5">
    <mergeCell ref="B7:B10"/>
    <mergeCell ref="C7:C10"/>
    <mergeCell ref="A1:C1"/>
    <mergeCell ref="B3:B6"/>
    <mergeCell ref="C3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D8794-519C-4F69-9281-A834BDD6BC03}">
  <dimension ref="A1:F6"/>
  <sheetViews>
    <sheetView workbookViewId="0">
      <selection activeCell="E15" sqref="E15"/>
    </sheetView>
  </sheetViews>
  <sheetFormatPr baseColWidth="10" defaultRowHeight="14.5"/>
  <cols>
    <col min="1" max="1" width="42.7265625" customWidth="1"/>
    <col min="2" max="2" width="13" customWidth="1"/>
    <col min="3" max="3" width="35" customWidth="1"/>
    <col min="4" max="4" width="10" customWidth="1"/>
    <col min="5" max="5" width="32.81640625" customWidth="1"/>
    <col min="6" max="6" width="38.26953125" bestFit="1" customWidth="1"/>
    <col min="7" max="7" width="33.26953125" bestFit="1" customWidth="1"/>
  </cols>
  <sheetData>
    <row r="1" spans="1:6" ht="30.75" customHeight="1">
      <c r="A1" s="161" t="s">
        <v>531</v>
      </c>
      <c r="B1" s="161"/>
      <c r="C1" s="161"/>
      <c r="D1" s="161"/>
      <c r="E1" s="161"/>
      <c r="F1" s="161"/>
    </row>
    <row r="2" spans="1:6" ht="16" thickBot="1">
      <c r="A2" s="119" t="s">
        <v>434</v>
      </c>
      <c r="B2" s="119" t="s">
        <v>485</v>
      </c>
      <c r="C2" s="119" t="s">
        <v>435</v>
      </c>
      <c r="D2" s="119" t="s">
        <v>486</v>
      </c>
      <c r="E2" s="119" t="s">
        <v>487</v>
      </c>
      <c r="F2" s="119" t="s">
        <v>433</v>
      </c>
    </row>
    <row r="3" spans="1:6" ht="16" thickBot="1">
      <c r="A3" s="120" t="s">
        <v>488</v>
      </c>
      <c r="B3" s="121" t="s">
        <v>489</v>
      </c>
      <c r="C3" s="121" t="s">
        <v>490</v>
      </c>
      <c r="D3" s="121">
        <f>16*3</f>
        <v>48</v>
      </c>
      <c r="E3" s="121" t="s">
        <v>491</v>
      </c>
      <c r="F3" s="121" t="s">
        <v>522</v>
      </c>
    </row>
    <row r="4" spans="1:6" ht="16" thickBot="1">
      <c r="A4" s="120" t="s">
        <v>493</v>
      </c>
      <c r="B4" s="121" t="s">
        <v>494</v>
      </c>
      <c r="C4" s="121" t="s">
        <v>495</v>
      </c>
      <c r="D4" s="121">
        <f>16*3</f>
        <v>48</v>
      </c>
      <c r="E4" s="121" t="s">
        <v>491</v>
      </c>
      <c r="F4" s="121" t="s">
        <v>492</v>
      </c>
    </row>
    <row r="5" spans="1:6" ht="16" thickBot="1">
      <c r="A5" s="120" t="s">
        <v>496</v>
      </c>
      <c r="B5" s="121" t="s">
        <v>494</v>
      </c>
      <c r="C5" s="121" t="s">
        <v>497</v>
      </c>
      <c r="D5" s="121">
        <f>16*3</f>
        <v>48</v>
      </c>
      <c r="E5" s="121" t="s">
        <v>491</v>
      </c>
      <c r="F5" s="121" t="s">
        <v>492</v>
      </c>
    </row>
    <row r="6" spans="1:6" ht="16" thickBot="1">
      <c r="A6" s="120" t="s">
        <v>498</v>
      </c>
      <c r="B6" s="121" t="s">
        <v>499</v>
      </c>
      <c r="C6" s="121" t="s">
        <v>500</v>
      </c>
      <c r="D6" s="121">
        <f>16*3</f>
        <v>48</v>
      </c>
      <c r="E6" s="121" t="s">
        <v>491</v>
      </c>
      <c r="F6" s="121" t="s">
        <v>492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C12EB-CE6B-473D-968A-9BE5D9072C20}">
  <dimension ref="B2:E20"/>
  <sheetViews>
    <sheetView workbookViewId="0">
      <selection activeCell="B17" sqref="B17:D18"/>
    </sheetView>
  </sheetViews>
  <sheetFormatPr baseColWidth="10" defaultRowHeight="14.5"/>
  <cols>
    <col min="2" max="2" width="26.1796875" customWidth="1"/>
    <col min="3" max="3" width="25.7265625" bestFit="1" customWidth="1"/>
    <col min="4" max="4" width="15.26953125" style="14" customWidth="1"/>
    <col min="5" max="5" width="27.1796875" bestFit="1" customWidth="1"/>
  </cols>
  <sheetData>
    <row r="2" spans="2:5" ht="15" thickBot="1"/>
    <row r="3" spans="2:5" s="13" customFormat="1" ht="27" customHeight="1" thickBot="1">
      <c r="B3" s="19" t="s">
        <v>411</v>
      </c>
      <c r="C3" s="19" t="s">
        <v>412</v>
      </c>
      <c r="D3" s="23" t="s">
        <v>413</v>
      </c>
      <c r="E3" s="20" t="s">
        <v>414</v>
      </c>
    </row>
    <row r="4" spans="2:5" ht="15" thickBot="1">
      <c r="B4" s="21" t="s">
        <v>116</v>
      </c>
      <c r="C4" s="21" t="s">
        <v>415</v>
      </c>
      <c r="D4" s="24">
        <v>4</v>
      </c>
      <c r="E4" s="22" t="s">
        <v>416</v>
      </c>
    </row>
    <row r="5" spans="2:5">
      <c r="B5" s="15" t="s">
        <v>38</v>
      </c>
      <c r="C5" s="15" t="s">
        <v>417</v>
      </c>
      <c r="D5" s="25">
        <v>4</v>
      </c>
      <c r="E5" s="16" t="s">
        <v>418</v>
      </c>
    </row>
    <row r="6" spans="2:5" ht="15" thickBot="1">
      <c r="B6" s="17" t="s">
        <v>65</v>
      </c>
      <c r="C6" s="17" t="s">
        <v>417</v>
      </c>
      <c r="D6" s="26">
        <v>4</v>
      </c>
      <c r="E6" s="18" t="s">
        <v>419</v>
      </c>
    </row>
    <row r="7" spans="2:5">
      <c r="B7" s="15" t="s">
        <v>55</v>
      </c>
      <c r="C7" s="15" t="s">
        <v>420</v>
      </c>
      <c r="D7" s="25">
        <v>5</v>
      </c>
      <c r="E7" s="16" t="s">
        <v>419</v>
      </c>
    </row>
    <row r="8" spans="2:5" ht="15" thickBot="1">
      <c r="B8" s="17" t="s">
        <v>151</v>
      </c>
      <c r="C8" s="17" t="s">
        <v>420</v>
      </c>
      <c r="D8" s="26">
        <v>4</v>
      </c>
      <c r="E8" s="18" t="s">
        <v>419</v>
      </c>
    </row>
    <row r="9" spans="2:5">
      <c r="B9" s="15" t="s">
        <v>85</v>
      </c>
      <c r="C9" s="15" t="s">
        <v>421</v>
      </c>
      <c r="D9" s="25">
        <v>3</v>
      </c>
      <c r="E9" s="16" t="s">
        <v>419</v>
      </c>
    </row>
    <row r="10" spans="2:5" ht="15" thickBot="1">
      <c r="B10" s="17" t="s">
        <v>107</v>
      </c>
      <c r="C10" s="17" t="s">
        <v>421</v>
      </c>
      <c r="D10" s="26">
        <v>14</v>
      </c>
      <c r="E10" s="18" t="s">
        <v>419</v>
      </c>
    </row>
    <row r="14" spans="2:5">
      <c r="B14" s="40" t="s">
        <v>116</v>
      </c>
      <c r="C14" s="67" t="s">
        <v>415</v>
      </c>
      <c r="D14" s="34">
        <v>4</v>
      </c>
    </row>
    <row r="15" spans="2:5">
      <c r="B15" s="40" t="s">
        <v>38</v>
      </c>
      <c r="C15" s="67" t="s">
        <v>417</v>
      </c>
      <c r="D15" s="34">
        <v>4</v>
      </c>
    </row>
    <row r="16" spans="2:5">
      <c r="B16" s="40" t="s">
        <v>65</v>
      </c>
      <c r="C16" s="67" t="s">
        <v>417</v>
      </c>
      <c r="D16" s="34">
        <v>4</v>
      </c>
    </row>
    <row r="17" spans="2:4">
      <c r="B17" s="40" t="s">
        <v>55</v>
      </c>
      <c r="C17" s="67" t="s">
        <v>420</v>
      </c>
      <c r="D17" s="34">
        <v>5</v>
      </c>
    </row>
    <row r="18" spans="2:4">
      <c r="B18" s="40" t="s">
        <v>151</v>
      </c>
      <c r="C18" s="67" t="s">
        <v>420</v>
      </c>
      <c r="D18" s="34">
        <v>4</v>
      </c>
    </row>
    <row r="19" spans="2:4">
      <c r="B19" s="40" t="s">
        <v>85</v>
      </c>
      <c r="C19" s="67" t="s">
        <v>421</v>
      </c>
      <c r="D19" s="34">
        <v>3</v>
      </c>
    </row>
    <row r="20" spans="2:4">
      <c r="B20" s="40" t="s">
        <v>107</v>
      </c>
      <c r="C20" s="67" t="s">
        <v>421</v>
      </c>
      <c r="D20" s="34">
        <v>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ACC4D-E61A-4223-A27B-3F167412871B}">
  <dimension ref="A1:I84"/>
  <sheetViews>
    <sheetView topLeftCell="A49" zoomScale="90" zoomScaleNormal="90" workbookViewId="0">
      <selection activeCell="H71" sqref="H71"/>
    </sheetView>
  </sheetViews>
  <sheetFormatPr baseColWidth="10" defaultRowHeight="14.5"/>
  <cols>
    <col min="1" max="1" width="21.81640625" customWidth="1"/>
    <col min="2" max="2" width="23.1796875" customWidth="1"/>
    <col min="3" max="3" width="23" customWidth="1"/>
    <col min="4" max="4" width="22.1796875" customWidth="1"/>
    <col min="5" max="6" width="22.26953125" customWidth="1"/>
    <col min="7" max="7" width="26.54296875" customWidth="1"/>
    <col min="8" max="8" width="39.7265625" bestFit="1" customWidth="1"/>
  </cols>
  <sheetData>
    <row r="1" spans="1:9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</row>
    <row r="2" spans="1:9">
      <c r="A2" s="4" t="s">
        <v>331</v>
      </c>
      <c r="B2" s="4" t="s">
        <v>332</v>
      </c>
      <c r="C2" s="4" t="s">
        <v>333</v>
      </c>
      <c r="D2" s="4" t="s">
        <v>14</v>
      </c>
      <c r="E2" s="6" t="s">
        <v>334</v>
      </c>
      <c r="F2" s="6" t="s">
        <v>335</v>
      </c>
      <c r="G2" s="6" t="s">
        <v>336</v>
      </c>
      <c r="H2" s="4" t="s">
        <v>337</v>
      </c>
    </row>
    <row r="3" spans="1:9" hidden="1">
      <c r="A3" s="3" t="s">
        <v>338</v>
      </c>
      <c r="B3" s="3" t="s">
        <v>339</v>
      </c>
      <c r="C3" s="3" t="s">
        <v>340</v>
      </c>
      <c r="D3" s="3" t="s">
        <v>31</v>
      </c>
      <c r="E3" s="5" t="s">
        <v>341</v>
      </c>
      <c r="F3" s="5" t="s">
        <v>342</v>
      </c>
      <c r="G3" s="5" t="s">
        <v>343</v>
      </c>
      <c r="H3" s="3" t="s">
        <v>42</v>
      </c>
    </row>
    <row r="4" spans="1:9" hidden="1">
      <c r="A4" s="4" t="s">
        <v>259</v>
      </c>
      <c r="B4" s="4" t="s">
        <v>260</v>
      </c>
      <c r="C4" s="4" t="s">
        <v>261</v>
      </c>
      <c r="D4" s="4" t="s">
        <v>31</v>
      </c>
      <c r="E4" s="6" t="s">
        <v>262</v>
      </c>
      <c r="F4" s="6" t="s">
        <v>263</v>
      </c>
      <c r="G4" s="6" t="s">
        <v>264</v>
      </c>
      <c r="H4" s="4" t="s">
        <v>265</v>
      </c>
    </row>
    <row r="5" spans="1:9">
      <c r="A5" s="3" t="s">
        <v>291</v>
      </c>
      <c r="B5" s="3" t="s">
        <v>292</v>
      </c>
      <c r="C5" s="3" t="s">
        <v>67</v>
      </c>
      <c r="D5" s="3" t="s">
        <v>14</v>
      </c>
      <c r="E5" s="5" t="s">
        <v>68</v>
      </c>
      <c r="F5" s="5" t="s">
        <v>69</v>
      </c>
      <c r="G5" s="5" t="s">
        <v>70</v>
      </c>
      <c r="H5" s="3" t="s">
        <v>293</v>
      </c>
    </row>
    <row r="6" spans="1:9">
      <c r="A6" s="4" t="s">
        <v>291</v>
      </c>
      <c r="B6" s="4" t="s">
        <v>292</v>
      </c>
      <c r="C6" s="4" t="s">
        <v>67</v>
      </c>
      <c r="D6" s="4" t="s">
        <v>14</v>
      </c>
      <c r="E6" s="6" t="s">
        <v>68</v>
      </c>
      <c r="F6" s="6" t="s">
        <v>69</v>
      </c>
      <c r="G6" s="6" t="s">
        <v>70</v>
      </c>
      <c r="H6" s="4" t="s">
        <v>95</v>
      </c>
    </row>
    <row r="7" spans="1:9">
      <c r="A7" s="4" t="s">
        <v>124</v>
      </c>
      <c r="B7" s="4" t="s">
        <v>125</v>
      </c>
      <c r="C7" s="4" t="s">
        <v>126</v>
      </c>
      <c r="D7" s="4" t="s">
        <v>14</v>
      </c>
      <c r="E7" s="6" t="s">
        <v>127</v>
      </c>
      <c r="F7" s="6" t="s">
        <v>128</v>
      </c>
      <c r="G7" s="6" t="s">
        <v>129</v>
      </c>
      <c r="H7" s="4" t="s">
        <v>32</v>
      </c>
    </row>
    <row r="8" spans="1:9">
      <c r="A8" s="3" t="s">
        <v>250</v>
      </c>
      <c r="B8" s="3" t="s">
        <v>251</v>
      </c>
      <c r="C8" s="3" t="s">
        <v>252</v>
      </c>
      <c r="D8" s="3" t="s">
        <v>14</v>
      </c>
      <c r="E8" s="5" t="s">
        <v>253</v>
      </c>
      <c r="F8" s="5" t="s">
        <v>254</v>
      </c>
      <c r="G8" s="5" t="s">
        <v>255</v>
      </c>
      <c r="H8" s="3" t="s">
        <v>42</v>
      </c>
    </row>
    <row r="9" spans="1:9" hidden="1">
      <c r="A9" s="4" t="s">
        <v>272</v>
      </c>
      <c r="B9" s="4" t="s">
        <v>279</v>
      </c>
      <c r="C9" s="4" t="s">
        <v>274</v>
      </c>
      <c r="D9" s="4" t="s">
        <v>31</v>
      </c>
      <c r="E9" s="6" t="s">
        <v>275</v>
      </c>
      <c r="F9" s="6" t="s">
        <v>276</v>
      </c>
      <c r="G9" s="6" t="s">
        <v>277</v>
      </c>
      <c r="H9" s="4" t="s">
        <v>71</v>
      </c>
    </row>
    <row r="10" spans="1:9">
      <c r="A10" s="3" t="s">
        <v>291</v>
      </c>
      <c r="B10" s="3" t="s">
        <v>292</v>
      </c>
      <c r="C10" s="3" t="s">
        <v>294</v>
      </c>
      <c r="D10" s="3" t="s">
        <v>14</v>
      </c>
      <c r="E10" s="5" t="s">
        <v>68</v>
      </c>
      <c r="F10" s="5" t="s">
        <v>69</v>
      </c>
      <c r="G10" s="5" t="s">
        <v>70</v>
      </c>
      <c r="H10" s="3" t="s">
        <v>17</v>
      </c>
      <c r="I10" s="162">
        <v>3</v>
      </c>
    </row>
    <row r="11" spans="1:9">
      <c r="A11" s="4" t="s">
        <v>124</v>
      </c>
      <c r="B11" s="4" t="s">
        <v>307</v>
      </c>
      <c r="C11" s="4" t="s">
        <v>308</v>
      </c>
      <c r="D11" s="4" t="s">
        <v>14</v>
      </c>
      <c r="E11" s="6" t="s">
        <v>309</v>
      </c>
      <c r="F11" s="6" t="s">
        <v>310</v>
      </c>
      <c r="G11" s="6" t="s">
        <v>311</v>
      </c>
      <c r="H11" s="4" t="s">
        <v>17</v>
      </c>
      <c r="I11" s="162"/>
    </row>
    <row r="12" spans="1:9">
      <c r="A12" s="3" t="s">
        <v>347</v>
      </c>
      <c r="B12" s="3" t="s">
        <v>348</v>
      </c>
      <c r="C12" s="3" t="s">
        <v>349</v>
      </c>
      <c r="D12" s="3" t="s">
        <v>14</v>
      </c>
      <c r="E12" s="5" t="s">
        <v>350</v>
      </c>
      <c r="F12" s="5" t="s">
        <v>351</v>
      </c>
      <c r="G12" s="5" t="s">
        <v>352</v>
      </c>
      <c r="H12" s="3" t="s">
        <v>17</v>
      </c>
      <c r="I12" s="162"/>
    </row>
    <row r="13" spans="1:9">
      <c r="A13" s="3" t="s">
        <v>354</v>
      </c>
      <c r="B13" s="3" t="s">
        <v>355</v>
      </c>
      <c r="C13" s="3" t="s">
        <v>356</v>
      </c>
      <c r="D13" s="3" t="s">
        <v>14</v>
      </c>
      <c r="E13" s="5" t="s">
        <v>357</v>
      </c>
      <c r="F13" s="3" t="s">
        <v>358</v>
      </c>
      <c r="G13" s="5" t="s">
        <v>359</v>
      </c>
      <c r="H13" s="3" t="s">
        <v>65</v>
      </c>
      <c r="I13" s="162">
        <v>4</v>
      </c>
    </row>
    <row r="14" spans="1:9">
      <c r="A14" s="4" t="s">
        <v>360</v>
      </c>
      <c r="B14" s="4" t="s">
        <v>361</v>
      </c>
      <c r="C14" s="4" t="s">
        <v>362</v>
      </c>
      <c r="D14" s="4" t="s">
        <v>14</v>
      </c>
      <c r="E14" s="6" t="s">
        <v>363</v>
      </c>
      <c r="F14" s="6" t="s">
        <v>364</v>
      </c>
      <c r="G14" s="6" t="s">
        <v>365</v>
      </c>
      <c r="H14" s="4" t="s">
        <v>65</v>
      </c>
      <c r="I14" s="162"/>
    </row>
    <row r="15" spans="1:9">
      <c r="A15" s="3" t="s">
        <v>354</v>
      </c>
      <c r="B15" s="3" t="s">
        <v>355</v>
      </c>
      <c r="C15" s="3" t="s">
        <v>356</v>
      </c>
      <c r="D15" s="3" t="s">
        <v>14</v>
      </c>
      <c r="E15" s="5" t="s">
        <v>357</v>
      </c>
      <c r="F15" s="5" t="s">
        <v>366</v>
      </c>
      <c r="G15" s="5" t="s">
        <v>359</v>
      </c>
      <c r="H15" s="3" t="s">
        <v>65</v>
      </c>
      <c r="I15" s="162"/>
    </row>
    <row r="16" spans="1:9">
      <c r="A16" s="4" t="s">
        <v>367</v>
      </c>
      <c r="B16" s="4" t="s">
        <v>368</v>
      </c>
      <c r="C16" s="4" t="s">
        <v>369</v>
      </c>
      <c r="D16" s="4" t="s">
        <v>14</v>
      </c>
      <c r="E16" s="6" t="s">
        <v>370</v>
      </c>
      <c r="F16" s="6" t="s">
        <v>371</v>
      </c>
      <c r="G16" s="6" t="s">
        <v>372</v>
      </c>
      <c r="H16" s="4" t="s">
        <v>65</v>
      </c>
      <c r="I16" s="162"/>
    </row>
    <row r="17" spans="1:9">
      <c r="A17" s="3" t="s">
        <v>373</v>
      </c>
      <c r="B17" s="3" t="s">
        <v>374</v>
      </c>
      <c r="C17" s="3" t="s">
        <v>375</v>
      </c>
      <c r="D17" s="3" t="s">
        <v>14</v>
      </c>
      <c r="E17" s="5" t="s">
        <v>376</v>
      </c>
      <c r="F17" s="5" t="s">
        <v>377</v>
      </c>
      <c r="G17" s="5" t="s">
        <v>378</v>
      </c>
      <c r="H17" s="3" t="s">
        <v>65</v>
      </c>
      <c r="I17" s="162"/>
    </row>
    <row r="18" spans="1:9">
      <c r="A18" s="4" t="s">
        <v>379</v>
      </c>
      <c r="B18" s="4" t="s">
        <v>374</v>
      </c>
      <c r="C18" s="4" t="s">
        <v>375</v>
      </c>
      <c r="D18" s="4" t="s">
        <v>14</v>
      </c>
      <c r="E18" s="6" t="s">
        <v>376</v>
      </c>
      <c r="F18" s="6" t="s">
        <v>377</v>
      </c>
      <c r="G18" s="6" t="s">
        <v>378</v>
      </c>
      <c r="H18" s="4" t="s">
        <v>65</v>
      </c>
      <c r="I18" s="162"/>
    </row>
    <row r="19" spans="1:9">
      <c r="A19" s="3" t="s">
        <v>138</v>
      </c>
      <c r="B19" s="3" t="s">
        <v>139</v>
      </c>
      <c r="C19" s="3" t="s">
        <v>140</v>
      </c>
      <c r="D19" s="3" t="s">
        <v>14</v>
      </c>
      <c r="E19" s="5" t="s">
        <v>141</v>
      </c>
      <c r="F19" s="5" t="s">
        <v>142</v>
      </c>
      <c r="G19" s="5" t="s">
        <v>143</v>
      </c>
      <c r="H19" s="3" t="s">
        <v>38</v>
      </c>
      <c r="I19" s="162">
        <v>2</v>
      </c>
    </row>
    <row r="20" spans="1:9">
      <c r="A20" s="4" t="s">
        <v>270</v>
      </c>
      <c r="B20" s="4" t="s">
        <v>271</v>
      </c>
      <c r="C20" s="4" t="s">
        <v>96</v>
      </c>
      <c r="D20" s="4" t="s">
        <v>14</v>
      </c>
      <c r="E20" s="6" t="s">
        <v>97</v>
      </c>
      <c r="F20" s="6" t="s">
        <v>98</v>
      </c>
      <c r="G20" s="6" t="s">
        <v>99</v>
      </c>
      <c r="H20" s="4" t="s">
        <v>38</v>
      </c>
      <c r="I20" s="162"/>
    </row>
    <row r="21" spans="1:9" hidden="1">
      <c r="A21" s="4" t="s">
        <v>225</v>
      </c>
      <c r="B21" s="4" t="s">
        <v>226</v>
      </c>
      <c r="C21" s="4" t="s">
        <v>227</v>
      </c>
      <c r="D21" s="4" t="s">
        <v>31</v>
      </c>
      <c r="E21" s="6" t="s">
        <v>228</v>
      </c>
      <c r="F21" s="6" t="s">
        <v>229</v>
      </c>
      <c r="G21" s="6" t="s">
        <v>230</v>
      </c>
      <c r="H21" s="4" t="s">
        <v>232</v>
      </c>
    </row>
    <row r="22" spans="1:9">
      <c r="A22" s="4" t="s">
        <v>347</v>
      </c>
      <c r="B22" s="4" t="s">
        <v>348</v>
      </c>
      <c r="C22" s="4" t="s">
        <v>349</v>
      </c>
      <c r="D22" s="4" t="s">
        <v>14</v>
      </c>
      <c r="E22" s="6" t="s">
        <v>350</v>
      </c>
      <c r="F22" s="6" t="s">
        <v>351</v>
      </c>
      <c r="G22" s="6" t="s">
        <v>352</v>
      </c>
      <c r="H22" s="4" t="s">
        <v>353</v>
      </c>
    </row>
    <row r="23" spans="1:9">
      <c r="A23" s="4" t="s">
        <v>117</v>
      </c>
      <c r="B23" s="4" t="s">
        <v>118</v>
      </c>
      <c r="C23" s="4" t="s">
        <v>119</v>
      </c>
      <c r="D23" s="4" t="s">
        <v>14</v>
      </c>
      <c r="E23" s="6" t="s">
        <v>120</v>
      </c>
      <c r="F23" s="6" t="s">
        <v>121</v>
      </c>
      <c r="G23" s="6" t="s">
        <v>122</v>
      </c>
      <c r="H23" s="4" t="s">
        <v>55</v>
      </c>
      <c r="I23" s="162">
        <v>5</v>
      </c>
    </row>
    <row r="24" spans="1:9">
      <c r="A24" s="3" t="s">
        <v>123</v>
      </c>
      <c r="B24" s="3" t="s">
        <v>50</v>
      </c>
      <c r="C24" s="3" t="s">
        <v>51</v>
      </c>
      <c r="D24" s="3" t="s">
        <v>14</v>
      </c>
      <c r="E24" s="5" t="s">
        <v>52</v>
      </c>
      <c r="F24" s="5" t="s">
        <v>53</v>
      </c>
      <c r="G24" s="5" t="s">
        <v>54</v>
      </c>
      <c r="H24" s="3" t="s">
        <v>55</v>
      </c>
      <c r="I24" s="162"/>
    </row>
    <row r="25" spans="1:9">
      <c r="A25" s="3" t="s">
        <v>56</v>
      </c>
      <c r="B25" s="3" t="s">
        <v>130</v>
      </c>
      <c r="C25" s="3" t="s">
        <v>131</v>
      </c>
      <c r="D25" s="3" t="s">
        <v>14</v>
      </c>
      <c r="E25" s="5" t="s">
        <v>57</v>
      </c>
      <c r="F25" s="5" t="s">
        <v>58</v>
      </c>
      <c r="G25" s="5" t="s">
        <v>59</v>
      </c>
      <c r="H25" s="3" t="s">
        <v>55</v>
      </c>
      <c r="I25" s="162"/>
    </row>
    <row r="26" spans="1:9" ht="15" hidden="1" customHeight="1">
      <c r="A26" s="4" t="s">
        <v>132</v>
      </c>
      <c r="B26" s="4" t="s">
        <v>133</v>
      </c>
      <c r="C26" s="4" t="s">
        <v>134</v>
      </c>
      <c r="D26" s="4" t="s">
        <v>31</v>
      </c>
      <c r="E26" s="6" t="s">
        <v>135</v>
      </c>
      <c r="F26" s="6" t="s">
        <v>136</v>
      </c>
      <c r="G26" s="6" t="s">
        <v>137</v>
      </c>
      <c r="H26" s="4" t="s">
        <v>46</v>
      </c>
      <c r="I26" s="162"/>
    </row>
    <row r="27" spans="1:9" ht="15" hidden="1" customHeight="1">
      <c r="A27" s="3" t="s">
        <v>242</v>
      </c>
      <c r="B27" s="3" t="s">
        <v>243</v>
      </c>
      <c r="C27" s="3" t="s">
        <v>244</v>
      </c>
      <c r="D27" s="3" t="s">
        <v>31</v>
      </c>
      <c r="E27" s="5" t="s">
        <v>245</v>
      </c>
      <c r="F27" s="3" t="s">
        <v>246</v>
      </c>
      <c r="G27" s="5" t="s">
        <v>247</v>
      </c>
      <c r="H27" s="3" t="s">
        <v>248</v>
      </c>
      <c r="I27" s="162"/>
    </row>
    <row r="28" spans="1:9" ht="15" hidden="1" customHeight="1">
      <c r="A28" s="4" t="s">
        <v>108</v>
      </c>
      <c r="B28" s="4" t="s">
        <v>109</v>
      </c>
      <c r="C28" s="4" t="s">
        <v>110</v>
      </c>
      <c r="D28" s="4" t="s">
        <v>31</v>
      </c>
      <c r="E28" s="6" t="s">
        <v>111</v>
      </c>
      <c r="F28" s="6" t="s">
        <v>112</v>
      </c>
      <c r="G28" s="4" t="s">
        <v>113</v>
      </c>
      <c r="H28" s="4" t="s">
        <v>114</v>
      </c>
      <c r="I28" s="162"/>
    </row>
    <row r="29" spans="1:9" ht="15" hidden="1" customHeight="1">
      <c r="A29" s="3" t="s">
        <v>219</v>
      </c>
      <c r="B29" s="3" t="s">
        <v>220</v>
      </c>
      <c r="C29" s="3" t="s">
        <v>221</v>
      </c>
      <c r="D29" s="3" t="s">
        <v>31</v>
      </c>
      <c r="E29" s="5" t="s">
        <v>222</v>
      </c>
      <c r="F29" s="5" t="s">
        <v>223</v>
      </c>
      <c r="G29" s="5" t="s">
        <v>224</v>
      </c>
      <c r="H29" s="3" t="s">
        <v>38</v>
      </c>
      <c r="I29" s="162"/>
    </row>
    <row r="30" spans="1:9">
      <c r="A30" s="4" t="s">
        <v>183</v>
      </c>
      <c r="B30" s="4" t="s">
        <v>184</v>
      </c>
      <c r="C30" s="4" t="s">
        <v>185</v>
      </c>
      <c r="D30" s="4" t="s">
        <v>14</v>
      </c>
      <c r="E30" s="6" t="s">
        <v>186</v>
      </c>
      <c r="F30" s="6" t="s">
        <v>187</v>
      </c>
      <c r="G30" s="6" t="s">
        <v>188</v>
      </c>
      <c r="H30" s="4" t="s">
        <v>55</v>
      </c>
      <c r="I30" s="162"/>
    </row>
    <row r="31" spans="1:9">
      <c r="A31" s="4" t="s">
        <v>60</v>
      </c>
      <c r="B31" s="4" t="s">
        <v>61</v>
      </c>
      <c r="C31" s="4" t="s">
        <v>239</v>
      </c>
      <c r="D31" s="4" t="s">
        <v>14</v>
      </c>
      <c r="E31" s="6" t="s">
        <v>62</v>
      </c>
      <c r="F31" s="6" t="s">
        <v>63</v>
      </c>
      <c r="G31" s="6" t="s">
        <v>64</v>
      </c>
      <c r="H31" s="4" t="s">
        <v>55</v>
      </c>
      <c r="I31" s="162"/>
    </row>
    <row r="32" spans="1:9">
      <c r="A32" s="3" t="s">
        <v>13</v>
      </c>
      <c r="B32" s="3" t="s">
        <v>33</v>
      </c>
      <c r="C32" s="3" t="s">
        <v>34</v>
      </c>
      <c r="D32" s="3" t="s">
        <v>14</v>
      </c>
      <c r="E32" s="5" t="s">
        <v>35</v>
      </c>
      <c r="F32" s="5" t="s">
        <v>36</v>
      </c>
      <c r="G32" s="5" t="s">
        <v>37</v>
      </c>
      <c r="H32" s="3" t="s">
        <v>16</v>
      </c>
    </row>
    <row r="33" spans="1:8">
      <c r="A33" s="3" t="s">
        <v>13</v>
      </c>
      <c r="B33" s="3" t="s">
        <v>33</v>
      </c>
      <c r="C33" s="3" t="s">
        <v>34</v>
      </c>
      <c r="D33" s="3" t="s">
        <v>14</v>
      </c>
      <c r="E33" s="5" t="s">
        <v>35</v>
      </c>
      <c r="F33" s="5" t="s">
        <v>36</v>
      </c>
      <c r="G33" s="5" t="s">
        <v>37</v>
      </c>
      <c r="H33" s="3" t="s">
        <v>16</v>
      </c>
    </row>
    <row r="34" spans="1:8" hidden="1">
      <c r="A34" s="4" t="s">
        <v>225</v>
      </c>
      <c r="B34" s="4" t="s">
        <v>226</v>
      </c>
      <c r="C34" s="4" t="s">
        <v>227</v>
      </c>
      <c r="D34" s="4" t="s">
        <v>31</v>
      </c>
      <c r="E34" s="6" t="s">
        <v>228</v>
      </c>
      <c r="F34" s="6" t="s">
        <v>229</v>
      </c>
      <c r="G34" s="6" t="s">
        <v>230</v>
      </c>
      <c r="H34" s="4" t="s">
        <v>38</v>
      </c>
    </row>
    <row r="35" spans="1:8">
      <c r="A35" s="3" t="s">
        <v>13</v>
      </c>
      <c r="B35" s="3" t="s">
        <v>33</v>
      </c>
      <c r="C35" s="3" t="s">
        <v>34</v>
      </c>
      <c r="D35" s="3" t="s">
        <v>14</v>
      </c>
      <c r="E35" s="5" t="s">
        <v>35</v>
      </c>
      <c r="F35" s="5" t="s">
        <v>36</v>
      </c>
      <c r="G35" s="5" t="s">
        <v>37</v>
      </c>
      <c r="H35" s="3" t="s">
        <v>16</v>
      </c>
    </row>
    <row r="36" spans="1:8">
      <c r="A36" s="4" t="s">
        <v>405</v>
      </c>
      <c r="B36" s="4" t="s">
        <v>406</v>
      </c>
      <c r="C36" s="4" t="s">
        <v>407</v>
      </c>
      <c r="D36" s="4" t="s">
        <v>14</v>
      </c>
      <c r="E36" s="6" t="s">
        <v>408</v>
      </c>
      <c r="F36" s="6" t="s">
        <v>409</v>
      </c>
      <c r="G36" s="6" t="s">
        <v>410</v>
      </c>
      <c r="H36" s="4" t="s">
        <v>16</v>
      </c>
    </row>
    <row r="37" spans="1:8">
      <c r="A37" s="3" t="s">
        <v>19</v>
      </c>
      <c r="B37" s="3" t="s">
        <v>20</v>
      </c>
      <c r="C37" s="3" t="s">
        <v>18</v>
      </c>
      <c r="D37" s="3" t="s">
        <v>14</v>
      </c>
      <c r="E37" s="5" t="s">
        <v>21</v>
      </c>
      <c r="F37" s="5" t="s">
        <v>22</v>
      </c>
      <c r="G37" s="5" t="s">
        <v>23</v>
      </c>
      <c r="H37" s="3" t="s">
        <v>150</v>
      </c>
    </row>
    <row r="38" spans="1:8">
      <c r="A38" s="3" t="s">
        <v>250</v>
      </c>
      <c r="B38" s="3" t="s">
        <v>251</v>
      </c>
      <c r="C38" s="3" t="s">
        <v>252</v>
      </c>
      <c r="D38" s="3" t="s">
        <v>14</v>
      </c>
      <c r="E38" s="5" t="s">
        <v>253</v>
      </c>
      <c r="F38" s="5" t="s">
        <v>254</v>
      </c>
      <c r="G38" s="5" t="s">
        <v>255</v>
      </c>
      <c r="H38" s="3" t="s">
        <v>30</v>
      </c>
    </row>
    <row r="39" spans="1:8">
      <c r="A39" s="4" t="s">
        <v>144</v>
      </c>
      <c r="B39" s="4" t="s">
        <v>145</v>
      </c>
      <c r="C39" s="4" t="s">
        <v>146</v>
      </c>
      <c r="D39" s="4" t="s">
        <v>14</v>
      </c>
      <c r="E39" s="6" t="s">
        <v>147</v>
      </c>
      <c r="F39" s="6" t="s">
        <v>148</v>
      </c>
      <c r="G39" s="6" t="s">
        <v>149</v>
      </c>
      <c r="H39" s="4" t="s">
        <v>78</v>
      </c>
    </row>
    <row r="40" spans="1:8">
      <c r="A40" s="4" t="s">
        <v>73</v>
      </c>
      <c r="B40" s="4" t="s">
        <v>74</v>
      </c>
      <c r="C40" s="4" t="s">
        <v>72</v>
      </c>
      <c r="D40" s="4" t="s">
        <v>14</v>
      </c>
      <c r="E40" s="6" t="s">
        <v>75</v>
      </c>
      <c r="F40" s="6" t="s">
        <v>76</v>
      </c>
      <c r="G40" s="6" t="s">
        <v>77</v>
      </c>
      <c r="H40" s="4" t="s">
        <v>78</v>
      </c>
    </row>
    <row r="41" spans="1:8" hidden="1">
      <c r="A41" s="3" t="s">
        <v>225</v>
      </c>
      <c r="B41" s="3" t="s">
        <v>226</v>
      </c>
      <c r="C41" s="3" t="s">
        <v>227</v>
      </c>
      <c r="D41" s="3" t="s">
        <v>31</v>
      </c>
      <c r="E41" s="5" t="s">
        <v>228</v>
      </c>
      <c r="F41" s="5" t="s">
        <v>229</v>
      </c>
      <c r="G41" s="5" t="s">
        <v>230</v>
      </c>
      <c r="H41" s="3" t="s">
        <v>231</v>
      </c>
    </row>
    <row r="42" spans="1:8">
      <c r="A42" s="4" t="s">
        <v>144</v>
      </c>
      <c r="B42" s="4" t="s">
        <v>145</v>
      </c>
      <c r="C42" s="4" t="s">
        <v>298</v>
      </c>
      <c r="D42" s="4" t="s">
        <v>14</v>
      </c>
      <c r="E42" s="6" t="s">
        <v>147</v>
      </c>
      <c r="F42" s="6" t="s">
        <v>148</v>
      </c>
      <c r="G42" s="6" t="s">
        <v>149</v>
      </c>
      <c r="H42" s="4" t="s">
        <v>78</v>
      </c>
    </row>
    <row r="43" spans="1:8">
      <c r="A43" s="4" t="s">
        <v>177</v>
      </c>
      <c r="B43" s="4" t="s">
        <v>178</v>
      </c>
      <c r="C43" s="4" t="s">
        <v>240</v>
      </c>
      <c r="D43" s="4" t="s">
        <v>14</v>
      </c>
      <c r="E43" s="6" t="s">
        <v>180</v>
      </c>
      <c r="F43" s="6" t="s">
        <v>181</v>
      </c>
      <c r="G43" s="6" t="s">
        <v>182</v>
      </c>
      <c r="H43" s="4" t="s">
        <v>241</v>
      </c>
    </row>
    <row r="44" spans="1:8" hidden="1">
      <c r="A44" s="4" t="s">
        <v>398</v>
      </c>
      <c r="B44" s="4" t="s">
        <v>399</v>
      </c>
      <c r="C44" s="4" t="s">
        <v>400</v>
      </c>
      <c r="D44" s="4" t="s">
        <v>31</v>
      </c>
      <c r="E44" s="6" t="s">
        <v>401</v>
      </c>
      <c r="F44" s="6" t="s">
        <v>402</v>
      </c>
      <c r="G44" s="6" t="s">
        <v>403</v>
      </c>
      <c r="H44" s="4" t="s">
        <v>66</v>
      </c>
    </row>
    <row r="45" spans="1:8" hidden="1">
      <c r="A45" s="4" t="s">
        <v>321</v>
      </c>
      <c r="B45" s="4" t="s">
        <v>43</v>
      </c>
      <c r="C45" s="4" t="s">
        <v>322</v>
      </c>
      <c r="D45" s="4" t="s">
        <v>31</v>
      </c>
      <c r="E45" s="6" t="s">
        <v>44</v>
      </c>
      <c r="F45" s="6" t="s">
        <v>323</v>
      </c>
      <c r="G45" s="6" t="s">
        <v>45</v>
      </c>
      <c r="H45" s="4" t="s">
        <v>324</v>
      </c>
    </row>
    <row r="46" spans="1:8">
      <c r="A46" s="4" t="s">
        <v>158</v>
      </c>
      <c r="B46" s="4" t="s">
        <v>159</v>
      </c>
      <c r="C46" s="4" t="s">
        <v>160</v>
      </c>
      <c r="D46" s="4" t="s">
        <v>14</v>
      </c>
      <c r="E46" s="6" t="s">
        <v>161</v>
      </c>
      <c r="F46" s="6" t="s">
        <v>162</v>
      </c>
      <c r="G46" s="6" t="s">
        <v>163</v>
      </c>
      <c r="H46" s="4" t="s">
        <v>164</v>
      </c>
    </row>
    <row r="47" spans="1:8">
      <c r="A47" s="3" t="s">
        <v>233</v>
      </c>
      <c r="B47" s="3" t="s">
        <v>234</v>
      </c>
      <c r="C47" s="3" t="s">
        <v>235</v>
      </c>
      <c r="D47" s="3" t="s">
        <v>14</v>
      </c>
      <c r="E47" s="5" t="s">
        <v>236</v>
      </c>
      <c r="F47" s="5" t="s">
        <v>237</v>
      </c>
      <c r="G47" s="5" t="s">
        <v>238</v>
      </c>
      <c r="H47" s="3" t="s">
        <v>164</v>
      </c>
    </row>
    <row r="48" spans="1:8">
      <c r="A48" s="3" t="s">
        <v>296</v>
      </c>
      <c r="B48" s="3" t="s">
        <v>234</v>
      </c>
      <c r="C48" s="3" t="s">
        <v>297</v>
      </c>
      <c r="D48" s="3" t="s">
        <v>14</v>
      </c>
      <c r="E48" s="5" t="s">
        <v>236</v>
      </c>
      <c r="F48" s="5" t="s">
        <v>237</v>
      </c>
      <c r="G48" s="5" t="s">
        <v>238</v>
      </c>
      <c r="H48" s="3" t="s">
        <v>164</v>
      </c>
    </row>
    <row r="49" spans="1:9">
      <c r="A49" s="4" t="s">
        <v>201</v>
      </c>
      <c r="B49" s="4" t="s">
        <v>202</v>
      </c>
      <c r="C49" s="4" t="s">
        <v>203</v>
      </c>
      <c r="D49" s="4" t="s">
        <v>14</v>
      </c>
      <c r="E49" s="6" t="s">
        <v>204</v>
      </c>
      <c r="F49" s="6" t="s">
        <v>205</v>
      </c>
      <c r="G49" s="6" t="s">
        <v>206</v>
      </c>
      <c r="H49" s="4" t="s">
        <v>15</v>
      </c>
    </row>
    <row r="50" spans="1:9">
      <c r="A50" s="3" t="s">
        <v>266</v>
      </c>
      <c r="B50" s="3" t="s">
        <v>40</v>
      </c>
      <c r="C50" s="3" t="s">
        <v>39</v>
      </c>
      <c r="D50" s="3" t="s">
        <v>14</v>
      </c>
      <c r="E50" s="5" t="s">
        <v>267</v>
      </c>
      <c r="F50" s="5" t="s">
        <v>268</v>
      </c>
      <c r="G50" s="3" t="s">
        <v>41</v>
      </c>
      <c r="H50" s="3" t="s">
        <v>269</v>
      </c>
    </row>
    <row r="51" spans="1:9" hidden="1">
      <c r="A51" s="3" t="s">
        <v>108</v>
      </c>
      <c r="B51" s="3" t="s">
        <v>109</v>
      </c>
      <c r="C51" s="3" t="s">
        <v>110</v>
      </c>
      <c r="D51" s="3" t="s">
        <v>31</v>
      </c>
      <c r="E51" s="5" t="s">
        <v>111</v>
      </c>
      <c r="F51" s="5" t="s">
        <v>112</v>
      </c>
      <c r="G51" s="5" t="s">
        <v>115</v>
      </c>
      <c r="H51" s="3" t="s">
        <v>116</v>
      </c>
    </row>
    <row r="52" spans="1:9">
      <c r="A52" s="4" t="s">
        <v>19</v>
      </c>
      <c r="B52" s="4" t="s">
        <v>20</v>
      </c>
      <c r="C52" s="4" t="s">
        <v>18</v>
      </c>
      <c r="D52" s="4" t="s">
        <v>14</v>
      </c>
      <c r="E52" s="6" t="s">
        <v>21</v>
      </c>
      <c r="F52" s="6" t="s">
        <v>22</v>
      </c>
      <c r="G52" s="6" t="s">
        <v>23</v>
      </c>
      <c r="H52" s="4" t="s">
        <v>151</v>
      </c>
      <c r="I52" s="162">
        <v>4</v>
      </c>
    </row>
    <row r="53" spans="1:9">
      <c r="A53" s="4" t="s">
        <v>213</v>
      </c>
      <c r="B53" s="4" t="s">
        <v>214</v>
      </c>
      <c r="C53" s="4" t="s">
        <v>215</v>
      </c>
      <c r="D53" s="4" t="s">
        <v>14</v>
      </c>
      <c r="E53" s="6" t="s">
        <v>216</v>
      </c>
      <c r="F53" s="6" t="s">
        <v>217</v>
      </c>
      <c r="G53" s="6" t="s">
        <v>218</v>
      </c>
      <c r="H53" s="4" t="s">
        <v>151</v>
      </c>
      <c r="I53" s="162"/>
    </row>
    <row r="54" spans="1:9">
      <c r="A54" s="4" t="s">
        <v>79</v>
      </c>
      <c r="B54" s="4" t="s">
        <v>80</v>
      </c>
      <c r="C54" s="4" t="s">
        <v>81</v>
      </c>
      <c r="D54" s="4" t="s">
        <v>14</v>
      </c>
      <c r="E54" s="6" t="s">
        <v>82</v>
      </c>
      <c r="F54" s="6" t="s">
        <v>83</v>
      </c>
      <c r="G54" s="6" t="s">
        <v>84</v>
      </c>
      <c r="H54" s="4" t="s">
        <v>151</v>
      </c>
      <c r="I54" s="162"/>
    </row>
    <row r="55" spans="1:9" ht="15" hidden="1" customHeight="1">
      <c r="A55" s="4" t="s">
        <v>195</v>
      </c>
      <c r="B55" s="4" t="s">
        <v>196</v>
      </c>
      <c r="C55" s="4" t="s">
        <v>197</v>
      </c>
      <c r="D55" s="4" t="s">
        <v>31</v>
      </c>
      <c r="E55" s="6" t="s">
        <v>198</v>
      </c>
      <c r="F55" s="6" t="s">
        <v>199</v>
      </c>
      <c r="G55" s="6" t="s">
        <v>200</v>
      </c>
      <c r="H55" s="4" t="s">
        <v>116</v>
      </c>
      <c r="I55" s="162"/>
    </row>
    <row r="56" spans="1:9" ht="15" hidden="1" customHeight="1">
      <c r="A56" s="4" t="s">
        <v>195</v>
      </c>
      <c r="B56" s="4" t="s">
        <v>196</v>
      </c>
      <c r="C56" s="4" t="s">
        <v>295</v>
      </c>
      <c r="D56" s="4" t="s">
        <v>31</v>
      </c>
      <c r="E56" s="6" t="s">
        <v>198</v>
      </c>
      <c r="F56" s="6" t="s">
        <v>199</v>
      </c>
      <c r="G56" s="6" t="s">
        <v>200</v>
      </c>
      <c r="H56" s="4" t="s">
        <v>116</v>
      </c>
      <c r="I56" s="162"/>
    </row>
    <row r="57" spans="1:9">
      <c r="A57" s="4" t="s">
        <v>73</v>
      </c>
      <c r="B57" s="4" t="s">
        <v>74</v>
      </c>
      <c r="C57" s="4" t="s">
        <v>72</v>
      </c>
      <c r="D57" s="4" t="s">
        <v>14</v>
      </c>
      <c r="E57" s="6" t="s">
        <v>75</v>
      </c>
      <c r="F57" s="6" t="s">
        <v>76</v>
      </c>
      <c r="G57" s="6" t="s">
        <v>77</v>
      </c>
      <c r="H57" s="4" t="s">
        <v>151</v>
      </c>
      <c r="I57" s="162"/>
    </row>
    <row r="58" spans="1:9">
      <c r="A58" s="4" t="s">
        <v>171</v>
      </c>
      <c r="B58" s="4" t="s">
        <v>172</v>
      </c>
      <c r="C58" s="4" t="s">
        <v>173</v>
      </c>
      <c r="D58" s="4" t="s">
        <v>14</v>
      </c>
      <c r="E58" s="6" t="s">
        <v>174</v>
      </c>
      <c r="F58" s="6" t="s">
        <v>175</v>
      </c>
      <c r="G58" s="6" t="s">
        <v>176</v>
      </c>
      <c r="H58" s="4" t="s">
        <v>85</v>
      </c>
      <c r="I58" s="162">
        <v>3</v>
      </c>
    </row>
    <row r="59" spans="1:9" ht="15" hidden="1" customHeight="1">
      <c r="A59" s="4" t="s">
        <v>91</v>
      </c>
      <c r="B59" s="4" t="s">
        <v>300</v>
      </c>
      <c r="C59" s="4" t="s">
        <v>90</v>
      </c>
      <c r="D59" s="4" t="s">
        <v>31</v>
      </c>
      <c r="E59" s="6" t="s">
        <v>92</v>
      </c>
      <c r="F59" s="6" t="s">
        <v>93</v>
      </c>
      <c r="G59" s="6" t="s">
        <v>94</v>
      </c>
      <c r="H59" s="4" t="s">
        <v>116</v>
      </c>
      <c r="I59" s="162"/>
    </row>
    <row r="60" spans="1:9">
      <c r="A60" s="3" t="s">
        <v>299</v>
      </c>
      <c r="B60" s="3" t="s">
        <v>80</v>
      </c>
      <c r="C60" s="3" t="s">
        <v>81</v>
      </c>
      <c r="D60" s="3" t="s">
        <v>14</v>
      </c>
      <c r="E60" s="5" t="s">
        <v>82</v>
      </c>
      <c r="F60" s="5" t="s">
        <v>83</v>
      </c>
      <c r="G60" s="5" t="s">
        <v>84</v>
      </c>
      <c r="H60" s="3" t="s">
        <v>85</v>
      </c>
      <c r="I60" s="162"/>
    </row>
    <row r="61" spans="1:9" ht="15" hidden="1" customHeight="1">
      <c r="A61" s="3" t="s">
        <v>301</v>
      </c>
      <c r="B61" s="3" t="s">
        <v>302</v>
      </c>
      <c r="C61" s="3" t="s">
        <v>303</v>
      </c>
      <c r="D61" s="3" t="s">
        <v>31</v>
      </c>
      <c r="E61" s="5" t="s">
        <v>304</v>
      </c>
      <c r="F61" s="5" t="s">
        <v>305</v>
      </c>
      <c r="G61" s="5" t="s">
        <v>306</v>
      </c>
      <c r="H61" s="3" t="s">
        <v>116</v>
      </c>
      <c r="I61" s="162"/>
    </row>
    <row r="62" spans="1:9">
      <c r="A62" s="4" t="s">
        <v>325</v>
      </c>
      <c r="B62" s="4" t="s">
        <v>326</v>
      </c>
      <c r="C62" s="4" t="s">
        <v>327</v>
      </c>
      <c r="D62" s="4" t="s">
        <v>14</v>
      </c>
      <c r="E62" s="6" t="s">
        <v>328</v>
      </c>
      <c r="F62" s="6" t="s">
        <v>329</v>
      </c>
      <c r="G62" s="6" t="s">
        <v>330</v>
      </c>
      <c r="H62" s="4" t="s">
        <v>85</v>
      </c>
      <c r="I62" s="162"/>
    </row>
    <row r="63" spans="1:9">
      <c r="A63" s="3" t="s">
        <v>101</v>
      </c>
      <c r="B63" s="3" t="s">
        <v>102</v>
      </c>
      <c r="C63" s="3" t="s">
        <v>103</v>
      </c>
      <c r="D63" s="3" t="s">
        <v>14</v>
      </c>
      <c r="E63" s="5" t="s">
        <v>104</v>
      </c>
      <c r="F63" s="5" t="s">
        <v>105</v>
      </c>
      <c r="G63" s="5" t="s">
        <v>106</v>
      </c>
      <c r="H63" s="3" t="s">
        <v>107</v>
      </c>
      <c r="I63" s="162">
        <v>14</v>
      </c>
    </row>
    <row r="64" spans="1:9">
      <c r="A64" s="3" t="s">
        <v>152</v>
      </c>
      <c r="B64" s="3" t="s">
        <v>153</v>
      </c>
      <c r="C64" s="3" t="s">
        <v>154</v>
      </c>
      <c r="D64" s="3" t="s">
        <v>14</v>
      </c>
      <c r="E64" s="5" t="s">
        <v>155</v>
      </c>
      <c r="F64" s="5" t="s">
        <v>156</v>
      </c>
      <c r="G64" s="5" t="s">
        <v>157</v>
      </c>
      <c r="H64" s="3" t="s">
        <v>107</v>
      </c>
      <c r="I64" s="162"/>
    </row>
    <row r="65" spans="1:9">
      <c r="A65" s="3" t="s">
        <v>165</v>
      </c>
      <c r="B65" s="3" t="s">
        <v>166</v>
      </c>
      <c r="C65" s="3" t="s">
        <v>167</v>
      </c>
      <c r="D65" s="3" t="s">
        <v>14</v>
      </c>
      <c r="E65" s="5" t="s">
        <v>168</v>
      </c>
      <c r="F65" s="5" t="s">
        <v>169</v>
      </c>
      <c r="G65" s="5" t="s">
        <v>170</v>
      </c>
      <c r="H65" s="3" t="s">
        <v>107</v>
      </c>
      <c r="I65" s="162"/>
    </row>
    <row r="66" spans="1:9" ht="15" hidden="1" customHeight="1">
      <c r="A66" s="4" t="s">
        <v>312</v>
      </c>
      <c r="B66" s="4" t="s">
        <v>313</v>
      </c>
      <c r="C66" s="4" t="s">
        <v>86</v>
      </c>
      <c r="D66" s="4" t="s">
        <v>31</v>
      </c>
      <c r="E66" s="6" t="s">
        <v>87</v>
      </c>
      <c r="F66" s="6" t="s">
        <v>88</v>
      </c>
      <c r="G66" s="6" t="s">
        <v>89</v>
      </c>
      <c r="H66" s="4" t="s">
        <v>314</v>
      </c>
      <c r="I66" s="162"/>
    </row>
    <row r="67" spans="1:9">
      <c r="A67" s="3" t="s">
        <v>177</v>
      </c>
      <c r="B67" s="3" t="s">
        <v>178</v>
      </c>
      <c r="C67" s="3" t="s">
        <v>179</v>
      </c>
      <c r="D67" s="3" t="s">
        <v>14</v>
      </c>
      <c r="E67" s="5" t="s">
        <v>180</v>
      </c>
      <c r="F67" s="5" t="s">
        <v>181</v>
      </c>
      <c r="G67" s="5" t="s">
        <v>182</v>
      </c>
      <c r="H67" s="3" t="s">
        <v>107</v>
      </c>
      <c r="I67" s="162"/>
    </row>
    <row r="68" spans="1:9">
      <c r="A68" s="3" t="s">
        <v>189</v>
      </c>
      <c r="B68" s="3" t="s">
        <v>190</v>
      </c>
      <c r="C68" s="3" t="s">
        <v>191</v>
      </c>
      <c r="D68" s="3" t="s">
        <v>14</v>
      </c>
      <c r="E68" s="5" t="s">
        <v>192</v>
      </c>
      <c r="F68" s="5" t="s">
        <v>193</v>
      </c>
      <c r="G68" s="5" t="s">
        <v>194</v>
      </c>
      <c r="H68" s="3" t="s">
        <v>107</v>
      </c>
      <c r="I68" s="162"/>
    </row>
    <row r="69" spans="1:9">
      <c r="A69" s="3" t="s">
        <v>207</v>
      </c>
      <c r="B69" s="3" t="s">
        <v>208</v>
      </c>
      <c r="C69" s="3" t="s">
        <v>209</v>
      </c>
      <c r="D69" s="3" t="s">
        <v>14</v>
      </c>
      <c r="E69" s="5" t="s">
        <v>210</v>
      </c>
      <c r="F69" s="5" t="s">
        <v>211</v>
      </c>
      <c r="G69" s="5" t="s">
        <v>212</v>
      </c>
      <c r="H69" s="3" t="s">
        <v>107</v>
      </c>
      <c r="I69" s="162"/>
    </row>
    <row r="70" spans="1:9">
      <c r="A70" s="3" t="s">
        <v>177</v>
      </c>
      <c r="B70" s="3" t="s">
        <v>178</v>
      </c>
      <c r="C70" s="3" t="s">
        <v>240</v>
      </c>
      <c r="D70" s="3" t="s">
        <v>14</v>
      </c>
      <c r="E70" s="5" t="s">
        <v>180</v>
      </c>
      <c r="F70" s="5" t="s">
        <v>181</v>
      </c>
      <c r="G70" s="5" t="s">
        <v>182</v>
      </c>
      <c r="H70" s="3" t="s">
        <v>107</v>
      </c>
      <c r="I70" s="162"/>
    </row>
    <row r="71" spans="1:9">
      <c r="A71" s="4" t="s">
        <v>152</v>
      </c>
      <c r="B71" s="4" t="s">
        <v>249</v>
      </c>
      <c r="C71" s="4" t="s">
        <v>154</v>
      </c>
      <c r="D71" s="4" t="s">
        <v>14</v>
      </c>
      <c r="E71" s="6" t="s">
        <v>155</v>
      </c>
      <c r="F71" s="6" t="s">
        <v>156</v>
      </c>
      <c r="G71" s="6" t="s">
        <v>157</v>
      </c>
      <c r="H71" s="4" t="s">
        <v>107</v>
      </c>
      <c r="I71" s="162"/>
    </row>
    <row r="72" spans="1:9">
      <c r="A72" s="3" t="s">
        <v>256</v>
      </c>
      <c r="B72" s="3" t="s">
        <v>25</v>
      </c>
      <c r="C72" s="3" t="s">
        <v>26</v>
      </c>
      <c r="D72" s="3" t="s">
        <v>14</v>
      </c>
      <c r="E72" s="5" t="s">
        <v>27</v>
      </c>
      <c r="F72" s="5" t="s">
        <v>28</v>
      </c>
      <c r="G72" s="5" t="s">
        <v>29</v>
      </c>
      <c r="H72" s="3" t="s">
        <v>107</v>
      </c>
      <c r="I72" s="162"/>
    </row>
    <row r="73" spans="1:9">
      <c r="A73" s="4" t="s">
        <v>256</v>
      </c>
      <c r="B73" s="4" t="s">
        <v>257</v>
      </c>
      <c r="C73" s="4" t="s">
        <v>26</v>
      </c>
      <c r="D73" s="4" t="s">
        <v>14</v>
      </c>
      <c r="E73" s="6" t="s">
        <v>27</v>
      </c>
      <c r="F73" s="6" t="s">
        <v>258</v>
      </c>
      <c r="G73" s="6" t="s">
        <v>29</v>
      </c>
      <c r="H73" s="4" t="s">
        <v>107</v>
      </c>
      <c r="I73" s="162"/>
    </row>
    <row r="74" spans="1:9">
      <c r="A74" s="3" t="s">
        <v>280</v>
      </c>
      <c r="B74" s="3" t="s">
        <v>281</v>
      </c>
      <c r="C74" s="3" t="s">
        <v>281</v>
      </c>
      <c r="D74" s="3" t="s">
        <v>14</v>
      </c>
      <c r="E74" s="5" t="s">
        <v>282</v>
      </c>
      <c r="F74" s="5" t="s">
        <v>283</v>
      </c>
      <c r="G74" s="5" t="s">
        <v>284</v>
      </c>
      <c r="H74" s="3" t="s">
        <v>107</v>
      </c>
      <c r="I74" s="162"/>
    </row>
    <row r="75" spans="1:9">
      <c r="A75" s="4" t="s">
        <v>285</v>
      </c>
      <c r="B75" s="4" t="s">
        <v>286</v>
      </c>
      <c r="C75" s="4" t="s">
        <v>287</v>
      </c>
      <c r="D75" s="4" t="s">
        <v>14</v>
      </c>
      <c r="E75" s="6" t="s">
        <v>288</v>
      </c>
      <c r="F75" s="6" t="s">
        <v>289</v>
      </c>
      <c r="G75" s="6" t="s">
        <v>290</v>
      </c>
      <c r="H75" s="4" t="s">
        <v>107</v>
      </c>
      <c r="I75" s="162"/>
    </row>
    <row r="76" spans="1:9">
      <c r="A76" s="3" t="s">
        <v>315</v>
      </c>
      <c r="B76" s="3" t="s">
        <v>316</v>
      </c>
      <c r="C76" s="3" t="s">
        <v>317</v>
      </c>
      <c r="D76" s="3" t="s">
        <v>14</v>
      </c>
      <c r="E76" s="5" t="s">
        <v>318</v>
      </c>
      <c r="F76" s="3" t="s">
        <v>319</v>
      </c>
      <c r="G76" s="3" t="s">
        <v>320</v>
      </c>
      <c r="H76" s="3" t="s">
        <v>107</v>
      </c>
      <c r="I76" s="162"/>
    </row>
    <row r="77" spans="1:9">
      <c r="A77" s="3" t="s">
        <v>256</v>
      </c>
      <c r="B77" s="3" t="s">
        <v>257</v>
      </c>
      <c r="C77" s="3" t="s">
        <v>24</v>
      </c>
      <c r="D77" s="3" t="s">
        <v>14</v>
      </c>
      <c r="E77" s="5" t="s">
        <v>27</v>
      </c>
      <c r="F77" s="5" t="s">
        <v>28</v>
      </c>
      <c r="G77" s="5" t="s">
        <v>29</v>
      </c>
      <c r="H77" s="3" t="s">
        <v>107</v>
      </c>
      <c r="I77" s="162"/>
    </row>
    <row r="78" spans="1:9">
      <c r="A78" s="3" t="s">
        <v>344</v>
      </c>
      <c r="B78" s="3" t="s">
        <v>47</v>
      </c>
      <c r="C78" s="3" t="s">
        <v>345</v>
      </c>
      <c r="D78" s="3" t="s">
        <v>14</v>
      </c>
      <c r="E78" s="5" t="s">
        <v>346</v>
      </c>
      <c r="F78" s="5" t="s">
        <v>48</v>
      </c>
      <c r="G78" s="5" t="s">
        <v>49</v>
      </c>
      <c r="H78" s="3" t="s">
        <v>107</v>
      </c>
      <c r="I78" s="162"/>
    </row>
    <row r="79" spans="1:9">
      <c r="A79" s="3" t="s">
        <v>380</v>
      </c>
      <c r="B79" s="3" t="s">
        <v>381</v>
      </c>
      <c r="C79" s="3" t="s">
        <v>382</v>
      </c>
      <c r="D79" s="3" t="s">
        <v>14</v>
      </c>
      <c r="E79" s="5" t="s">
        <v>383</v>
      </c>
      <c r="F79" s="5" t="s">
        <v>384</v>
      </c>
      <c r="G79" s="5" t="s">
        <v>385</v>
      </c>
      <c r="H79" s="3" t="s">
        <v>107</v>
      </c>
      <c r="I79" s="162"/>
    </row>
    <row r="80" spans="1:9">
      <c r="A80" s="4" t="s">
        <v>386</v>
      </c>
      <c r="B80" s="4" t="s">
        <v>387</v>
      </c>
      <c r="C80" s="4" t="s">
        <v>388</v>
      </c>
      <c r="D80" s="4" t="s">
        <v>14</v>
      </c>
      <c r="E80" s="6" t="s">
        <v>389</v>
      </c>
      <c r="F80" s="6" t="s">
        <v>390</v>
      </c>
      <c r="G80" s="6" t="s">
        <v>391</v>
      </c>
      <c r="H80" s="4" t="s">
        <v>107</v>
      </c>
      <c r="I80" s="162"/>
    </row>
    <row r="81" spans="1:9" ht="15" hidden="1" customHeight="1">
      <c r="A81" s="3" t="s">
        <v>272</v>
      </c>
      <c r="B81" s="3" t="s">
        <v>273</v>
      </c>
      <c r="C81" s="3" t="s">
        <v>274</v>
      </c>
      <c r="D81" s="3" t="s">
        <v>31</v>
      </c>
      <c r="E81" s="5" t="s">
        <v>275</v>
      </c>
      <c r="F81" s="5" t="s">
        <v>276</v>
      </c>
      <c r="G81" s="5" t="s">
        <v>277</v>
      </c>
      <c r="H81" s="3" t="s">
        <v>278</v>
      </c>
      <c r="I81" s="162"/>
    </row>
    <row r="82" spans="1:9" ht="15" hidden="1" customHeight="1">
      <c r="A82" s="3" t="s">
        <v>404</v>
      </c>
      <c r="B82" s="3" t="s">
        <v>399</v>
      </c>
      <c r="C82" s="3" t="s">
        <v>400</v>
      </c>
      <c r="D82" s="3" t="s">
        <v>31</v>
      </c>
      <c r="E82" s="5" t="s">
        <v>401</v>
      </c>
      <c r="F82" s="5" t="s">
        <v>402</v>
      </c>
      <c r="G82" s="5" t="s">
        <v>403</v>
      </c>
      <c r="H82" s="3" t="s">
        <v>278</v>
      </c>
      <c r="I82" s="162"/>
    </row>
    <row r="83" spans="1:9">
      <c r="A83" s="3" t="s">
        <v>392</v>
      </c>
      <c r="B83" s="3" t="s">
        <v>393</v>
      </c>
      <c r="C83" s="3" t="s">
        <v>394</v>
      </c>
      <c r="D83" s="3" t="s">
        <v>14</v>
      </c>
      <c r="E83" s="5" t="s">
        <v>395</v>
      </c>
      <c r="F83" s="5" t="s">
        <v>396</v>
      </c>
      <c r="G83" s="5" t="s">
        <v>397</v>
      </c>
      <c r="H83" s="3" t="s">
        <v>107</v>
      </c>
      <c r="I83" s="162"/>
    </row>
    <row r="84" spans="1:9">
      <c r="A84" s="8" t="s">
        <v>152</v>
      </c>
      <c r="B84" s="8" t="s">
        <v>249</v>
      </c>
      <c r="C84" s="8" t="s">
        <v>154</v>
      </c>
      <c r="D84" s="8" t="s">
        <v>14</v>
      </c>
      <c r="E84" s="9" t="s">
        <v>155</v>
      </c>
      <c r="F84" s="9" t="s">
        <v>156</v>
      </c>
      <c r="G84" s="9" t="s">
        <v>157</v>
      </c>
      <c r="H84" s="8" t="s">
        <v>107</v>
      </c>
      <c r="I84" s="162"/>
    </row>
  </sheetData>
  <mergeCells count="7">
    <mergeCell ref="I63:I84"/>
    <mergeCell ref="I58:I62"/>
    <mergeCell ref="I13:I18"/>
    <mergeCell ref="I10:I12"/>
    <mergeCell ref="I19:I20"/>
    <mergeCell ref="I23:I31"/>
    <mergeCell ref="I52:I57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5997F-D441-4FEA-99D3-5DC8CAFF4AD0}">
  <dimension ref="A1:I21"/>
  <sheetViews>
    <sheetView workbookViewId="0">
      <selection activeCell="H9" sqref="H9"/>
    </sheetView>
  </sheetViews>
  <sheetFormatPr baseColWidth="10" defaultRowHeight="14.5"/>
  <cols>
    <col min="1" max="1" width="19.7265625" customWidth="1"/>
    <col min="2" max="2" width="18.1796875" customWidth="1"/>
    <col min="3" max="3" width="30.453125" customWidth="1"/>
    <col min="4" max="4" width="21.81640625" customWidth="1"/>
    <col min="5" max="5" width="18.453125" customWidth="1"/>
    <col min="6" max="6" width="17" customWidth="1"/>
    <col min="7" max="7" width="16.453125" customWidth="1"/>
    <col min="8" max="8" width="33.54296875" customWidth="1"/>
  </cols>
  <sheetData>
    <row r="1" spans="1:9" ht="48.75" customHeight="1">
      <c r="A1" s="12" t="s">
        <v>5</v>
      </c>
      <c r="B1" s="12" t="s">
        <v>6</v>
      </c>
      <c r="C1" s="12" t="s">
        <v>7</v>
      </c>
      <c r="D1" s="12" t="s">
        <v>8</v>
      </c>
      <c r="E1" s="12" t="s">
        <v>9</v>
      </c>
      <c r="F1" s="12" t="s">
        <v>10</v>
      </c>
      <c r="G1" s="12" t="s">
        <v>11</v>
      </c>
      <c r="H1" s="12" t="s">
        <v>12</v>
      </c>
    </row>
    <row r="2" spans="1:9">
      <c r="A2" s="4" t="s">
        <v>338</v>
      </c>
      <c r="B2" s="4" t="s">
        <v>339</v>
      </c>
      <c r="C2" s="4" t="s">
        <v>340</v>
      </c>
      <c r="D2" s="4" t="s">
        <v>31</v>
      </c>
      <c r="E2" s="6" t="s">
        <v>341</v>
      </c>
      <c r="F2" s="6" t="s">
        <v>342</v>
      </c>
      <c r="G2" s="6" t="s">
        <v>343</v>
      </c>
      <c r="H2" s="4" t="s">
        <v>42</v>
      </c>
    </row>
    <row r="3" spans="1:9">
      <c r="A3" s="4" t="s">
        <v>259</v>
      </c>
      <c r="B3" s="4" t="s">
        <v>260</v>
      </c>
      <c r="C3" s="4" t="s">
        <v>261</v>
      </c>
      <c r="D3" s="4" t="s">
        <v>31</v>
      </c>
      <c r="E3" s="6" t="s">
        <v>262</v>
      </c>
      <c r="F3" s="6" t="s">
        <v>263</v>
      </c>
      <c r="G3" s="6" t="s">
        <v>264</v>
      </c>
      <c r="H3" s="4" t="s">
        <v>265</v>
      </c>
    </row>
    <row r="4" spans="1:9">
      <c r="A4" s="4" t="s">
        <v>272</v>
      </c>
      <c r="B4" s="4" t="s">
        <v>279</v>
      </c>
      <c r="C4" s="4" t="s">
        <v>274</v>
      </c>
      <c r="D4" s="4" t="s">
        <v>31</v>
      </c>
      <c r="E4" s="6" t="s">
        <v>275</v>
      </c>
      <c r="F4" s="6" t="s">
        <v>276</v>
      </c>
      <c r="G4" s="6" t="s">
        <v>277</v>
      </c>
      <c r="H4" s="4" t="s">
        <v>71</v>
      </c>
    </row>
    <row r="5" spans="1:9">
      <c r="A5" s="4" t="s">
        <v>225</v>
      </c>
      <c r="B5" s="4" t="s">
        <v>226</v>
      </c>
      <c r="C5" s="4" t="s">
        <v>227</v>
      </c>
      <c r="D5" s="4" t="s">
        <v>31</v>
      </c>
      <c r="E5" s="6" t="s">
        <v>228</v>
      </c>
      <c r="F5" s="6" t="s">
        <v>229</v>
      </c>
      <c r="G5" s="6" t="s">
        <v>230</v>
      </c>
      <c r="H5" s="4" t="s">
        <v>232</v>
      </c>
    </row>
    <row r="6" spans="1:9">
      <c r="A6" s="4" t="s">
        <v>132</v>
      </c>
      <c r="B6" s="4" t="s">
        <v>133</v>
      </c>
      <c r="C6" s="4" t="s">
        <v>134</v>
      </c>
      <c r="D6" s="4" t="s">
        <v>31</v>
      </c>
      <c r="E6" s="6" t="s">
        <v>135</v>
      </c>
      <c r="F6" s="6" t="s">
        <v>136</v>
      </c>
      <c r="G6" s="6" t="s">
        <v>137</v>
      </c>
      <c r="H6" s="4" t="s">
        <v>46</v>
      </c>
    </row>
    <row r="7" spans="1:9">
      <c r="A7" s="4" t="s">
        <v>242</v>
      </c>
      <c r="B7" s="4" t="s">
        <v>243</v>
      </c>
      <c r="C7" s="4" t="s">
        <v>244</v>
      </c>
      <c r="D7" s="4" t="s">
        <v>31</v>
      </c>
      <c r="E7" s="6" t="s">
        <v>245</v>
      </c>
      <c r="F7" s="4" t="s">
        <v>246</v>
      </c>
      <c r="G7" s="6" t="s">
        <v>247</v>
      </c>
      <c r="H7" s="4" t="s">
        <v>248</v>
      </c>
    </row>
    <row r="8" spans="1:9">
      <c r="A8" s="4" t="s">
        <v>108</v>
      </c>
      <c r="B8" s="4" t="s">
        <v>109</v>
      </c>
      <c r="C8" s="4" t="s">
        <v>110</v>
      </c>
      <c r="D8" s="4" t="s">
        <v>31</v>
      </c>
      <c r="E8" s="6" t="s">
        <v>111</v>
      </c>
      <c r="F8" s="6" t="s">
        <v>112</v>
      </c>
      <c r="G8" s="4" t="s">
        <v>113</v>
      </c>
      <c r="H8" s="4" t="s">
        <v>114</v>
      </c>
    </row>
    <row r="9" spans="1:9">
      <c r="A9" s="4" t="s">
        <v>219</v>
      </c>
      <c r="B9" s="4" t="s">
        <v>220</v>
      </c>
      <c r="C9" s="4" t="s">
        <v>221</v>
      </c>
      <c r="D9" s="4" t="s">
        <v>31</v>
      </c>
      <c r="E9" s="6" t="s">
        <v>222</v>
      </c>
      <c r="F9" s="6" t="s">
        <v>223</v>
      </c>
      <c r="G9" s="6" t="s">
        <v>224</v>
      </c>
      <c r="H9" s="4" t="s">
        <v>38</v>
      </c>
      <c r="I9" s="162"/>
    </row>
    <row r="10" spans="1:9">
      <c r="A10" s="4" t="s">
        <v>225</v>
      </c>
      <c r="B10" s="4" t="s">
        <v>226</v>
      </c>
      <c r="C10" s="4" t="s">
        <v>227</v>
      </c>
      <c r="D10" s="4" t="s">
        <v>31</v>
      </c>
      <c r="E10" s="6" t="s">
        <v>228</v>
      </c>
      <c r="F10" s="6" t="s">
        <v>229</v>
      </c>
      <c r="G10" s="6" t="s">
        <v>230</v>
      </c>
      <c r="H10" s="4" t="s">
        <v>38</v>
      </c>
      <c r="I10" s="162"/>
    </row>
    <row r="11" spans="1:9">
      <c r="A11" s="4" t="s">
        <v>225</v>
      </c>
      <c r="B11" s="4" t="s">
        <v>226</v>
      </c>
      <c r="C11" s="4" t="s">
        <v>227</v>
      </c>
      <c r="D11" s="4" t="s">
        <v>31</v>
      </c>
      <c r="E11" s="6" t="s">
        <v>228</v>
      </c>
      <c r="F11" s="6" t="s">
        <v>229</v>
      </c>
      <c r="G11" s="6" t="s">
        <v>230</v>
      </c>
      <c r="H11" s="4" t="s">
        <v>231</v>
      </c>
    </row>
    <row r="12" spans="1:9">
      <c r="A12" s="4" t="s">
        <v>398</v>
      </c>
      <c r="B12" s="4" t="s">
        <v>399</v>
      </c>
      <c r="C12" s="4" t="s">
        <v>400</v>
      </c>
      <c r="D12" s="4" t="s">
        <v>31</v>
      </c>
      <c r="E12" s="6" t="s">
        <v>401</v>
      </c>
      <c r="F12" s="6" t="s">
        <v>402</v>
      </c>
      <c r="G12" s="6" t="s">
        <v>403</v>
      </c>
      <c r="H12" s="4" t="s">
        <v>66</v>
      </c>
    </row>
    <row r="13" spans="1:9">
      <c r="A13" s="4" t="s">
        <v>321</v>
      </c>
      <c r="B13" s="4" t="s">
        <v>43</v>
      </c>
      <c r="C13" s="4" t="s">
        <v>322</v>
      </c>
      <c r="D13" s="4" t="s">
        <v>31</v>
      </c>
      <c r="E13" s="6" t="s">
        <v>44</v>
      </c>
      <c r="F13" s="6" t="s">
        <v>323</v>
      </c>
      <c r="G13" s="6" t="s">
        <v>45</v>
      </c>
      <c r="H13" s="4" t="s">
        <v>324</v>
      </c>
    </row>
    <row r="14" spans="1:9">
      <c r="A14" s="4" t="s">
        <v>108</v>
      </c>
      <c r="B14" s="4" t="s">
        <v>109</v>
      </c>
      <c r="C14" s="4" t="s">
        <v>110</v>
      </c>
      <c r="D14" s="4" t="s">
        <v>31</v>
      </c>
      <c r="E14" s="6" t="s">
        <v>111</v>
      </c>
      <c r="F14" s="6" t="s">
        <v>112</v>
      </c>
      <c r="G14" s="6" t="s">
        <v>115</v>
      </c>
      <c r="H14" s="4" t="s">
        <v>116</v>
      </c>
      <c r="I14" s="162"/>
    </row>
    <row r="15" spans="1:9">
      <c r="A15" s="4" t="s">
        <v>195</v>
      </c>
      <c r="B15" s="4" t="s">
        <v>196</v>
      </c>
      <c r="C15" s="4" t="s">
        <v>197</v>
      </c>
      <c r="D15" s="4" t="s">
        <v>31</v>
      </c>
      <c r="E15" s="6" t="s">
        <v>198</v>
      </c>
      <c r="F15" s="6" t="s">
        <v>199</v>
      </c>
      <c r="G15" s="6" t="s">
        <v>200</v>
      </c>
      <c r="H15" s="4" t="s">
        <v>116</v>
      </c>
      <c r="I15" s="162"/>
    </row>
    <row r="16" spans="1:9">
      <c r="A16" s="4" t="s">
        <v>195</v>
      </c>
      <c r="B16" s="4" t="s">
        <v>196</v>
      </c>
      <c r="C16" s="4" t="s">
        <v>295</v>
      </c>
      <c r="D16" s="4" t="s">
        <v>31</v>
      </c>
      <c r="E16" s="6" t="s">
        <v>198</v>
      </c>
      <c r="F16" s="6" t="s">
        <v>199</v>
      </c>
      <c r="G16" s="6" t="s">
        <v>200</v>
      </c>
      <c r="H16" s="4" t="s">
        <v>116</v>
      </c>
      <c r="I16" s="162"/>
    </row>
    <row r="17" spans="1:9">
      <c r="A17" s="4" t="s">
        <v>91</v>
      </c>
      <c r="B17" s="4" t="s">
        <v>300</v>
      </c>
      <c r="C17" s="4" t="s">
        <v>90</v>
      </c>
      <c r="D17" s="4" t="s">
        <v>31</v>
      </c>
      <c r="E17" s="6" t="s">
        <v>92</v>
      </c>
      <c r="F17" s="6" t="s">
        <v>93</v>
      </c>
      <c r="G17" s="6" t="s">
        <v>94</v>
      </c>
      <c r="H17" s="4" t="s">
        <v>116</v>
      </c>
      <c r="I17" s="162"/>
    </row>
    <row r="18" spans="1:9">
      <c r="A18" s="4" t="s">
        <v>301</v>
      </c>
      <c r="B18" s="4" t="s">
        <v>302</v>
      </c>
      <c r="C18" s="4" t="s">
        <v>303</v>
      </c>
      <c r="D18" s="4" t="s">
        <v>31</v>
      </c>
      <c r="E18" s="6" t="s">
        <v>304</v>
      </c>
      <c r="F18" s="6" t="s">
        <v>305</v>
      </c>
      <c r="G18" s="6" t="s">
        <v>306</v>
      </c>
      <c r="H18" s="4" t="s">
        <v>116</v>
      </c>
      <c r="I18" s="162"/>
    </row>
    <row r="19" spans="1:9">
      <c r="A19" s="4" t="s">
        <v>312</v>
      </c>
      <c r="B19" s="4" t="s">
        <v>313</v>
      </c>
      <c r="C19" s="4" t="s">
        <v>86</v>
      </c>
      <c r="D19" s="4" t="s">
        <v>31</v>
      </c>
      <c r="E19" s="6" t="s">
        <v>87</v>
      </c>
      <c r="F19" s="6" t="s">
        <v>88</v>
      </c>
      <c r="G19" s="6" t="s">
        <v>89</v>
      </c>
      <c r="H19" s="4" t="s">
        <v>314</v>
      </c>
    </row>
    <row r="20" spans="1:9">
      <c r="A20" s="4" t="s">
        <v>272</v>
      </c>
      <c r="B20" s="4" t="s">
        <v>273</v>
      </c>
      <c r="C20" s="4" t="s">
        <v>274</v>
      </c>
      <c r="D20" s="4" t="s">
        <v>31</v>
      </c>
      <c r="E20" s="6" t="s">
        <v>275</v>
      </c>
      <c r="F20" s="6" t="s">
        <v>276</v>
      </c>
      <c r="G20" s="6" t="s">
        <v>277</v>
      </c>
      <c r="H20" s="4" t="s">
        <v>278</v>
      </c>
    </row>
    <row r="21" spans="1:9">
      <c r="A21" s="10" t="s">
        <v>404</v>
      </c>
      <c r="B21" s="10" t="s">
        <v>399</v>
      </c>
      <c r="C21" s="10" t="s">
        <v>400</v>
      </c>
      <c r="D21" s="10" t="s">
        <v>31</v>
      </c>
      <c r="E21" s="11" t="s">
        <v>401</v>
      </c>
      <c r="F21" s="11" t="s">
        <v>402</v>
      </c>
      <c r="G21" s="11" t="s">
        <v>403</v>
      </c>
      <c r="H21" s="10" t="s">
        <v>278</v>
      </c>
    </row>
  </sheetData>
  <mergeCells count="2">
    <mergeCell ref="I14:I18"/>
    <mergeCell ref="I9:I10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base</vt:lpstr>
      <vt:lpstr>INTERSEMESTRAL</vt:lpstr>
      <vt:lpstr>Ingenierías y Ciencias Básicas</vt:lpstr>
      <vt:lpstr>Trabajo Social</vt:lpstr>
      <vt:lpstr>CP-F</vt:lpstr>
      <vt:lpstr>DOCENTES</vt:lpstr>
      <vt:lpstr>sistemas</vt:lpstr>
      <vt:lpstr>industrial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Coordinación</dc:creator>
  <cp:lastModifiedBy>Milton Gomez</cp:lastModifiedBy>
  <dcterms:created xsi:type="dcterms:W3CDTF">2025-06-05T17:35:25Z</dcterms:created>
  <dcterms:modified xsi:type="dcterms:W3CDTF">2025-06-19T23:36:33Z</dcterms:modified>
</cp:coreProperties>
</file>