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ownloads\"/>
    </mc:Choice>
  </mc:AlternateContent>
  <xr:revisionPtr revIDLastSave="0" documentId="8_{A1C360B5-687F-4089-9FFD-65829BAF579A}" xr6:coauthVersionLast="36" xr6:coauthVersionMax="36" xr10:uidLastSave="{00000000-0000-0000-0000-000000000000}"/>
  <bookViews>
    <workbookView xWindow="0" yWindow="0" windowWidth="28800" windowHeight="12900" firstSheet="1" activeTab="1" xr2:uid="{3DB76AC1-6E1C-489C-B577-3717F7066BA4}"/>
  </bookViews>
  <sheets>
    <sheet name="INTERSEMESTRALES" sheetId="3" state="hidden" r:id="rId1"/>
    <sheet name="Derecho " sheetId="8" r:id="rId2"/>
    <sheet name="Ingenierías y Ciencias Básicas" sheetId="4" r:id="rId3"/>
    <sheet name="Trabajo Social" sheetId="6" r:id="rId4"/>
    <sheet name="Contaduría y Finanzas" sheetId="7" r:id="rId5"/>
    <sheet name="INDUSTRIAL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8" l="1"/>
  <c r="D62" i="8"/>
  <c r="AE61" i="8"/>
  <c r="D61" i="8"/>
  <c r="AE60" i="8"/>
  <c r="D60" i="8"/>
  <c r="AE59" i="8"/>
  <c r="D59" i="8"/>
  <c r="AE58" i="8"/>
  <c r="D58" i="8"/>
  <c r="AE57" i="8"/>
  <c r="D57" i="8"/>
  <c r="AE56" i="8"/>
  <c r="D56" i="8"/>
  <c r="AE55" i="8"/>
  <c r="D55" i="8"/>
  <c r="AE54" i="8"/>
  <c r="D54" i="8"/>
  <c r="AE53" i="8"/>
  <c r="D53" i="8"/>
  <c r="AE52" i="8"/>
  <c r="D52" i="8"/>
  <c r="AE51" i="8"/>
  <c r="D51" i="8"/>
  <c r="AE50" i="8"/>
  <c r="D50" i="8"/>
  <c r="AE49" i="8"/>
  <c r="D49" i="8"/>
  <c r="AE48" i="8"/>
  <c r="D48" i="8"/>
  <c r="AE47" i="8"/>
  <c r="D47" i="8"/>
  <c r="AE46" i="8"/>
  <c r="D46" i="8"/>
  <c r="AE45" i="8"/>
  <c r="D45" i="8"/>
  <c r="AE44" i="8"/>
  <c r="D44" i="8"/>
  <c r="AE43" i="8"/>
  <c r="D43" i="8"/>
  <c r="AE42" i="8"/>
  <c r="D42" i="8"/>
  <c r="AE41" i="8"/>
  <c r="D41" i="8"/>
  <c r="AE40" i="8"/>
  <c r="D40" i="8"/>
  <c r="AE39" i="8"/>
  <c r="D39" i="8"/>
  <c r="AE38" i="8"/>
  <c r="AE37" i="8"/>
  <c r="D37" i="8"/>
  <c r="AC31" i="8"/>
  <c r="D31" i="8"/>
  <c r="AC30" i="8"/>
  <c r="D30" i="8"/>
  <c r="AC29" i="8"/>
  <c r="D29" i="8"/>
  <c r="AC28" i="8"/>
  <c r="D28" i="8"/>
  <c r="AC27" i="8"/>
  <c r="D27" i="8"/>
  <c r="AC26" i="8"/>
  <c r="D26" i="8"/>
  <c r="AC25" i="8"/>
  <c r="D25" i="8"/>
  <c r="AC24" i="8"/>
  <c r="D24" i="8"/>
  <c r="AC23" i="8"/>
  <c r="D23" i="8"/>
  <c r="AC22" i="8"/>
  <c r="D22" i="8"/>
  <c r="AC21" i="8"/>
  <c r="D21" i="8"/>
  <c r="AC20" i="8"/>
  <c r="D20" i="8"/>
  <c r="AC19" i="8"/>
  <c r="D19" i="8"/>
  <c r="AC18" i="8"/>
  <c r="D18" i="8"/>
  <c r="AC17" i="8"/>
  <c r="D17" i="8"/>
  <c r="AC16" i="8"/>
  <c r="D16" i="8"/>
  <c r="AC15" i="8"/>
  <c r="D15" i="8"/>
  <c r="AC14" i="8"/>
  <c r="D14" i="8"/>
  <c r="AC13" i="8"/>
  <c r="D13" i="8"/>
  <c r="AC12" i="8"/>
  <c r="D12" i="8"/>
  <c r="AC11" i="8"/>
  <c r="D11" i="8"/>
  <c r="AC10" i="8"/>
  <c r="D10" i="8"/>
  <c r="AC9" i="8"/>
  <c r="D9" i="8"/>
  <c r="AC8" i="8"/>
  <c r="D8" i="8"/>
  <c r="AC7" i="8"/>
  <c r="D7" i="8"/>
  <c r="AC6" i="8"/>
  <c r="D6" i="8"/>
</calcChain>
</file>

<file path=xl/sharedStrings.xml><?xml version="1.0" encoding="utf-8"?>
<sst xmlns="http://schemas.openxmlformats.org/spreadsheetml/2006/main" count="292" uniqueCount="169">
  <si>
    <t>LUNES</t>
  </si>
  <si>
    <t>MARTES</t>
  </si>
  <si>
    <t>MIERCOLES</t>
  </si>
  <si>
    <t>JUEVES</t>
  </si>
  <si>
    <t>VIERNES</t>
  </si>
  <si>
    <t>HORARIO</t>
  </si>
  <si>
    <t>ECUACIONES DIFERENCIALES</t>
  </si>
  <si>
    <t>Castaño Giraldo John Edison</t>
  </si>
  <si>
    <t>Castiblanco Florez Claudio Jonathan</t>
  </si>
  <si>
    <t>Franco Calderon Jose Alejandro</t>
  </si>
  <si>
    <t>LOGISTICA</t>
  </si>
  <si>
    <t>Monroy Mendez Lizeth Nathaly</t>
  </si>
  <si>
    <t>Rincón Cortés Mario Edgar</t>
  </si>
  <si>
    <t>Velandia Bermudez Harry Alexander</t>
  </si>
  <si>
    <t>ASIGNATURAS</t>
  </si>
  <si>
    <t>DOCENTES</t>
  </si>
  <si>
    <t>6:15 - 7:00 p. m.</t>
  </si>
  <si>
    <t>7:00 - 7:45 p. m.</t>
  </si>
  <si>
    <t>7:45 - 8:30 p. m.</t>
  </si>
  <si>
    <t>8:30 - 9:15 p. m.</t>
  </si>
  <si>
    <t>9:15 - 10:00 p. m.</t>
  </si>
  <si>
    <t>ASIGNATURAS INDUSTRIAL</t>
  </si>
  <si>
    <t>INGENIERIA DE SISTEMAS</t>
  </si>
  <si>
    <t>INGENIERIA INDUSTRIAL</t>
  </si>
  <si>
    <t>#</t>
  </si>
  <si>
    <t xml:space="preserve">CANTIDAD ESTUDIANTES </t>
  </si>
  <si>
    <t xml:space="preserve">DOCENTE </t>
  </si>
  <si>
    <t>PROGRAMA</t>
  </si>
  <si>
    <t>Análisis Numérico</t>
  </si>
  <si>
    <t>Delgado Tobon Edgar Ismar</t>
  </si>
  <si>
    <t>6:15 pm - 9:15 pm</t>
  </si>
  <si>
    <t>Ecuaciones Diferenciales</t>
  </si>
  <si>
    <t>INGENIERIA INDUSTRIAL/ INGENIERIA DE SISTEMAS</t>
  </si>
  <si>
    <t>Ingeniería de Software I</t>
  </si>
  <si>
    <t>Inteligencia Artificial y Sistemas Expertos I</t>
  </si>
  <si>
    <t>Logística</t>
  </si>
  <si>
    <t>Probabilidad y Estadística</t>
  </si>
  <si>
    <t>Programación Orientada a Objetos</t>
  </si>
  <si>
    <t>Sistemas Operativos</t>
  </si>
  <si>
    <t>Horario</t>
  </si>
  <si>
    <t>Lunes a Jueves 6:00 pm - 9:00 pm</t>
  </si>
  <si>
    <t>03 de Julio del 2024</t>
  </si>
  <si>
    <t>INTERSEMESTRALES 2024-2</t>
  </si>
  <si>
    <t>PENDIENTE</t>
  </si>
  <si>
    <t>FACULTAD DE TRABAJO SOCIAL</t>
  </si>
  <si>
    <t xml:space="preserve">Alejandro Duque </t>
  </si>
  <si>
    <t>Metodología de la Investigación </t>
  </si>
  <si>
    <t xml:space="preserve">Juan Diego Demera </t>
  </si>
  <si>
    <t>CORPORACION UNIVERSITARIA REPUBLICANA</t>
  </si>
  <si>
    <t>Calendario</t>
  </si>
  <si>
    <t>Contabilidad y presupuesto público</t>
  </si>
  <si>
    <t>CP</t>
  </si>
  <si>
    <t>William Moscoso</t>
  </si>
  <si>
    <t xml:space="preserve">Organización y Administración de Empresas </t>
  </si>
  <si>
    <t>FCI-CP</t>
  </si>
  <si>
    <t>Guillermo Rodriguez</t>
  </si>
  <si>
    <t>Estadistica Inferencial</t>
  </si>
  <si>
    <t>Hempler Barragan</t>
  </si>
  <si>
    <t xml:space="preserve">Estadistica Descriptiva </t>
  </si>
  <si>
    <t>Horas</t>
  </si>
  <si>
    <t>Facultad</t>
  </si>
  <si>
    <t xml:space="preserve">FINANZAS Y COMERCIO INTERNACIONAL Y CONTADURÍA PUBLICA </t>
  </si>
  <si>
    <t>CURSOS INTERSEMESTRALES 2024-1</t>
  </si>
  <si>
    <t>Asignatura</t>
  </si>
  <si>
    <t>Docente</t>
  </si>
  <si>
    <t xml:space="preserve"> 2 al 29 de julio</t>
  </si>
  <si>
    <t>2 de julio al 2 de agosto</t>
  </si>
  <si>
    <t>lunes a jueves de 6:30 a 9:30 p.m.</t>
  </si>
  <si>
    <t>TS</t>
  </si>
  <si>
    <t>Electiva 2</t>
  </si>
  <si>
    <t>Electiva 3</t>
  </si>
  <si>
    <t>Electiva 4</t>
  </si>
  <si>
    <t>Electiva 1</t>
  </si>
  <si>
    <t>6: 15 a 9:15 p.m.</t>
  </si>
  <si>
    <t xml:space="preserve">16 al 31 de julio </t>
  </si>
  <si>
    <t>IS</t>
  </si>
  <si>
    <t>II/IS</t>
  </si>
  <si>
    <t>II</t>
  </si>
  <si>
    <t>INGENIERÍAS Y CIENCIAS BÁSICAS</t>
  </si>
  <si>
    <t xml:space="preserve">ASIGNATURAS A CURSAR </t>
  </si>
  <si>
    <t>CRÉDITOS</t>
  </si>
  <si>
    <t>HORAS</t>
  </si>
  <si>
    <t>THAD</t>
  </si>
  <si>
    <t>02/07/2024 Martes</t>
  </si>
  <si>
    <t xml:space="preserve">03/07/2024 Miercoles   </t>
  </si>
  <si>
    <t xml:space="preserve">04/07/2024 Jueves   </t>
  </si>
  <si>
    <t xml:space="preserve">05/07/2024 Viernes </t>
  </si>
  <si>
    <t xml:space="preserve">08/07/2024 Lunes  </t>
  </si>
  <si>
    <t xml:space="preserve">09/07/2024 Martes   </t>
  </si>
  <si>
    <t xml:space="preserve">10/07/2024 Miercoles   </t>
  </si>
  <si>
    <t xml:space="preserve">11/07/2024 Jueves   </t>
  </si>
  <si>
    <t xml:space="preserve">12/07/2024 Viernes </t>
  </si>
  <si>
    <t xml:space="preserve">15/07/2024 Lunes  </t>
  </si>
  <si>
    <t xml:space="preserve">16/07/2024 Martes   </t>
  </si>
  <si>
    <t xml:space="preserve">17/07/2024 Miercoles   </t>
  </si>
  <si>
    <t xml:space="preserve">18/07/2024 Jueves   </t>
  </si>
  <si>
    <t xml:space="preserve">19/07/2024 Viernes </t>
  </si>
  <si>
    <t xml:space="preserve">22/07/2024 Lunes  </t>
  </si>
  <si>
    <t xml:space="preserve">23/07/2024 Martes   </t>
  </si>
  <si>
    <t xml:space="preserve">24/07/2024 Miercoles   </t>
  </si>
  <si>
    <t xml:space="preserve">25/07/2024 Jueves   </t>
  </si>
  <si>
    <t xml:space="preserve">26/07/2024 Viernes </t>
  </si>
  <si>
    <t xml:space="preserve">29/07/2024 Lunes  </t>
  </si>
  <si>
    <t xml:space="preserve">30/07/2024 Martes   </t>
  </si>
  <si>
    <t xml:space="preserve">31/07/2024 Miercoles   </t>
  </si>
  <si>
    <t xml:space="preserve">01/08/2024 Jueves   </t>
  </si>
  <si>
    <t xml:space="preserve">02/08/2024 Viernes </t>
  </si>
  <si>
    <t>TOTAL HORAS CATEDRA</t>
  </si>
  <si>
    <t>Administrativo Colombiano</t>
  </si>
  <si>
    <t>Argumentación Jurídica</t>
  </si>
  <si>
    <t>Bienes</t>
  </si>
  <si>
    <t>Comercial I</t>
  </si>
  <si>
    <t>Comercial III</t>
  </si>
  <si>
    <t>Constitucional Colombiano</t>
  </si>
  <si>
    <t xml:space="preserve">Contabilidad y Análisis Financiero </t>
  </si>
  <si>
    <t>Derecho de Familia y Menor</t>
  </si>
  <si>
    <t>Derecho Internacional Privado</t>
  </si>
  <si>
    <t>Derecho Internacional Público</t>
  </si>
  <si>
    <t>Derecho y Nuevas Tecnologías</t>
  </si>
  <si>
    <t>Economía Colombiana</t>
  </si>
  <si>
    <t>Electiva I, II, III, IV</t>
  </si>
  <si>
    <t>Filosofía del Derecho</t>
  </si>
  <si>
    <t>Hermenéutica Jurídica</t>
  </si>
  <si>
    <t>Ideas Políticas</t>
  </si>
  <si>
    <t xml:space="preserve">Introducción al Derecho </t>
  </si>
  <si>
    <t>Laboral Individual</t>
  </si>
  <si>
    <t xml:space="preserve">Matemáticas </t>
  </si>
  <si>
    <t xml:space="preserve">Negocio Jurídico </t>
  </si>
  <si>
    <t>Penal Especial I</t>
  </si>
  <si>
    <t>Penal General II</t>
  </si>
  <si>
    <t xml:space="preserve">Procesal Civil  Especial </t>
  </si>
  <si>
    <t>Proyecto de Investigación</t>
  </si>
  <si>
    <t>Sociología Jurídica</t>
  </si>
  <si>
    <t xml:space="preserve">Teoría General del Proceso </t>
  </si>
  <si>
    <t xml:space="preserve">Horarios:Los horarios de clases son en bloque y van desde las 6:15 pm a 7:45 pm </t>
  </si>
  <si>
    <t xml:space="preserve">FACULTAD DE DERECHO </t>
  </si>
  <si>
    <t>CREDITOS</t>
  </si>
  <si>
    <t xml:space="preserve">05/08/2024 Viernes </t>
  </si>
  <si>
    <t xml:space="preserve">08/08/2024 Viernes </t>
  </si>
  <si>
    <t xml:space="preserve">Administrativo General </t>
  </si>
  <si>
    <t>Comercial II</t>
  </si>
  <si>
    <t>Constitucional General</t>
  </si>
  <si>
    <t>Consultorio Jurídico II, III y IV</t>
  </si>
  <si>
    <t>Contratos</t>
  </si>
  <si>
    <t>Criminalística</t>
  </si>
  <si>
    <t>Derecho de Sucesiones</t>
  </si>
  <si>
    <t>Hacienda Pública</t>
  </si>
  <si>
    <t>Laboral Colectivo</t>
  </si>
  <si>
    <t>Logica  Jurídica</t>
  </si>
  <si>
    <t>MASC</t>
  </si>
  <si>
    <t>Medicina Legal</t>
  </si>
  <si>
    <t>Metodología de La Investigación</t>
  </si>
  <si>
    <t>Obligaciones</t>
  </si>
  <si>
    <t>Optativas I, II, III, IV, V y VI</t>
  </si>
  <si>
    <t>Parte General y Personas</t>
  </si>
  <si>
    <t>Penal Especial II</t>
  </si>
  <si>
    <t>Penal General I</t>
  </si>
  <si>
    <t>Probatorio</t>
  </si>
  <si>
    <t>Procesal Administrativo</t>
  </si>
  <si>
    <t xml:space="preserve">Procesal Civil General </t>
  </si>
  <si>
    <t>Procesal Laboral</t>
  </si>
  <si>
    <t>Procesal Penal</t>
  </si>
  <si>
    <t xml:space="preserve">Romano y Familias Jurídicas </t>
  </si>
  <si>
    <t>Seguridad Social</t>
  </si>
  <si>
    <t>Teoría Económica</t>
  </si>
  <si>
    <t xml:space="preserve">Horarios:Los horarios de clases son en bloque y van desde las 7:45 pm a 9:15 pm </t>
  </si>
  <si>
    <t>Horarios: los horarios se explican en la jormada de inducción el día 5 de julio de 2024</t>
  </si>
  <si>
    <t xml:space="preserve">Horarios:Los horarios de clases son en bloque y van desde las 7:00 pm a 10:00 pm </t>
  </si>
  <si>
    <r>
      <rPr>
        <b/>
        <sz val="20"/>
        <color theme="1"/>
        <rFont val="Calibri"/>
        <family val="2"/>
        <scheme val="minor"/>
      </rPr>
      <t>Inicio de cursos vacacionales:</t>
    </r>
    <r>
      <rPr>
        <sz val="20"/>
        <color theme="1"/>
        <rFont val="Calibri"/>
        <family val="2"/>
        <scheme val="minor"/>
      </rPr>
      <t xml:space="preserve"> 2 de julio ó 5 julio de acuerdo a la programación específica del curso. </t>
    </r>
    <r>
      <rPr>
        <b/>
        <sz val="20"/>
        <color theme="1"/>
        <rFont val="Calibri"/>
        <family val="2"/>
        <scheme val="minor"/>
      </rPr>
      <t>Finalización:</t>
    </r>
    <r>
      <rPr>
        <sz val="20"/>
        <color theme="1"/>
        <rFont val="Calibri"/>
        <family val="2"/>
        <scheme val="minor"/>
      </rPr>
      <t xml:space="preserve"> 26 de julio ó 2 de agosto de acuerdo a la programación específica del curso. </t>
    </r>
    <r>
      <rPr>
        <b/>
        <sz val="20"/>
        <color theme="1"/>
        <rFont val="Calibri"/>
        <family val="2"/>
        <scheme val="minor"/>
      </rPr>
      <t>Horarios</t>
    </r>
    <r>
      <rPr>
        <sz val="20"/>
        <color theme="1"/>
        <rFont val="Calibri"/>
        <family val="2"/>
        <scheme val="minor"/>
      </rPr>
      <t>: las clases se desarrollan de lunes a viernes, en horario de 6:15 pm a 7:45 pm, 7:45 pm a 9:15 pm o 7:45 pm a 10:00 pm de acuerdo a la programación específica del curso.</t>
    </r>
    <r>
      <rPr>
        <b/>
        <sz val="20"/>
        <color theme="1"/>
        <rFont val="Calibri"/>
        <family val="2"/>
        <scheme val="minor"/>
      </rPr>
      <t xml:space="preserve"> Cursos que no se ofertaran:</t>
    </r>
    <r>
      <rPr>
        <sz val="20"/>
        <color theme="1"/>
        <rFont val="Calibri"/>
        <family val="2"/>
        <scheme val="minor"/>
      </rPr>
      <t xml:space="preserve"> no se ofertan en modalidad vacacional las asignaturas de Consultorio Jurídico I, Ética y Responsabilidad Social y Cátedra Republicana. </t>
    </r>
    <r>
      <rPr>
        <b/>
        <sz val="20"/>
        <color theme="1"/>
        <rFont val="Calibri"/>
        <family val="2"/>
        <scheme val="minor"/>
      </rPr>
      <t>Fecha Limite de inscripción y pago</t>
    </r>
    <r>
      <rPr>
        <sz val="20"/>
        <color theme="1"/>
        <rFont val="Calibri"/>
        <family val="2"/>
        <scheme val="minor"/>
      </rPr>
      <t>: Jueves 27 de junio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</si>
</sst>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2"/>
      <color rgb="FF000000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Montserrat"/>
    </font>
    <font>
      <b/>
      <sz val="12"/>
      <color theme="1"/>
      <name val="Montserrat"/>
    </font>
    <font>
      <b/>
      <sz val="16"/>
      <color theme="1"/>
      <name val="Arial"/>
      <family val="2"/>
    </font>
    <font>
      <b/>
      <sz val="18"/>
      <color theme="1"/>
      <name val="Montserrat"/>
    </font>
    <font>
      <sz val="12"/>
      <name val="Montserrat"/>
    </font>
    <font>
      <b/>
      <sz val="16"/>
      <color theme="1"/>
      <name val="Montserrat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18" fontId="1" fillId="2" borderId="0" xfId="0" applyNumberFormat="1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2" fillId="5" borderId="27" xfId="0" applyFont="1" applyFill="1" applyBorder="1" applyAlignment="1">
      <alignment wrapText="1"/>
    </xf>
    <xf numFmtId="0" fontId="0" fillId="5" borderId="4" xfId="0" applyFill="1" applyBorder="1"/>
    <xf numFmtId="0" fontId="0" fillId="0" borderId="16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4" borderId="27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" fillId="5" borderId="29" xfId="0" applyFont="1" applyFill="1" applyBorder="1" applyAlignment="1">
      <alignment wrapText="1"/>
    </xf>
    <xf numFmtId="0" fontId="0" fillId="5" borderId="25" xfId="0" applyFill="1" applyBorder="1"/>
    <xf numFmtId="0" fontId="2" fillId="6" borderId="21" xfId="0" applyFont="1" applyFill="1" applyBorder="1" applyAlignment="1">
      <alignment wrapText="1"/>
    </xf>
    <xf numFmtId="0" fontId="0" fillId="6" borderId="1" xfId="0" applyFill="1" applyBorder="1"/>
    <xf numFmtId="0" fontId="2" fillId="5" borderId="23" xfId="0" applyFont="1" applyFill="1" applyBorder="1" applyAlignment="1">
      <alignment wrapText="1"/>
    </xf>
    <xf numFmtId="0" fontId="0" fillId="5" borderId="24" xfId="0" applyFill="1" applyBorder="1"/>
    <xf numFmtId="0" fontId="2" fillId="5" borderId="15" xfId="0" applyFont="1" applyFill="1" applyBorder="1" applyAlignment="1">
      <alignment wrapText="1"/>
    </xf>
    <xf numFmtId="0" fontId="0" fillId="5" borderId="26" xfId="0" applyFill="1" applyBorder="1"/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/>
    <xf numFmtId="0" fontId="2" fillId="5" borderId="18" xfId="0" applyFont="1" applyFill="1" applyBorder="1" applyAlignment="1">
      <alignment wrapText="1"/>
    </xf>
    <xf numFmtId="0" fontId="0" fillId="5" borderId="30" xfId="0" applyFill="1" applyBorder="1"/>
    <xf numFmtId="0" fontId="2" fillId="5" borderId="30" xfId="0" applyFont="1" applyFill="1" applyBorder="1" applyAlignment="1">
      <alignment vertical="center" wrapText="1"/>
    </xf>
    <xf numFmtId="0" fontId="0" fillId="5" borderId="31" xfId="0" applyFill="1" applyBorder="1" applyAlignment="1">
      <alignment vertical="center"/>
    </xf>
    <xf numFmtId="0" fontId="3" fillId="0" borderId="24" xfId="0" applyFont="1" applyFill="1" applyBorder="1" applyAlignment="1">
      <alignment wrapText="1"/>
    </xf>
    <xf numFmtId="0" fontId="3" fillId="0" borderId="2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0" fillId="9" borderId="26" xfId="0" applyFill="1" applyBorder="1"/>
    <xf numFmtId="0" fontId="0" fillId="0" borderId="0" xfId="0" applyAlignment="1">
      <alignment horizontal="center"/>
    </xf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0" borderId="13" xfId="0" applyFill="1" applyBorder="1"/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6" fillId="0" borderId="39" xfId="0" applyFont="1" applyFill="1" applyBorder="1" applyAlignment="1">
      <alignment vertical="center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6" fillId="0" borderId="41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center"/>
    </xf>
    <xf numFmtId="0" fontId="0" fillId="0" borderId="42" xfId="0" applyFill="1" applyBorder="1" applyAlignment="1">
      <alignment horizontal="left"/>
    </xf>
    <xf numFmtId="0" fontId="7" fillId="10" borderId="2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36" xfId="0" applyFont="1" applyBorder="1" applyAlignment="1">
      <alignment horizontal="center"/>
    </xf>
    <xf numFmtId="0" fontId="8" fillId="0" borderId="36" xfId="0" applyFont="1" applyBorder="1"/>
    <xf numFmtId="0" fontId="8" fillId="0" borderId="14" xfId="0" applyFont="1" applyBorder="1" applyAlignment="1">
      <alignment horizontal="center"/>
    </xf>
    <xf numFmtId="0" fontId="7" fillId="10" borderId="7" xfId="0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35" xfId="0" applyFont="1" applyBorder="1" applyAlignment="1">
      <alignment horizontal="center"/>
    </xf>
    <xf numFmtId="0" fontId="8" fillId="0" borderId="35" xfId="0" applyFont="1" applyBorder="1"/>
    <xf numFmtId="0" fontId="8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wrapText="1"/>
    </xf>
    <xf numFmtId="0" fontId="0" fillId="0" borderId="33" xfId="0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8" fontId="1" fillId="4" borderId="4" xfId="0" applyNumberFormat="1" applyFont="1" applyFill="1" applyBorder="1" applyAlignment="1">
      <alignment horizontal="center" vertical="center"/>
    </xf>
    <xf numFmtId="18" fontId="1" fillId="4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8" fontId="1" fillId="5" borderId="6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8" fontId="1" fillId="6" borderId="4" xfId="0" applyNumberFormat="1" applyFont="1" applyFill="1" applyBorder="1" applyAlignment="1">
      <alignment horizontal="center" vertical="center"/>
    </xf>
    <xf numFmtId="18" fontId="1" fillId="6" borderId="5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18" fontId="1" fillId="7" borderId="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18" fontId="1" fillId="8" borderId="4" xfId="0" applyNumberFormat="1" applyFont="1" applyFill="1" applyBorder="1" applyAlignment="1">
      <alignment horizontal="center" vertical="center"/>
    </xf>
    <xf numFmtId="18" fontId="1" fillId="8" borderId="5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0" fillId="11" borderId="33" xfId="0" applyFont="1" applyFill="1" applyBorder="1" applyAlignment="1">
      <alignment horizontal="center" vertical="center"/>
    </xf>
    <xf numFmtId="16" fontId="10" fillId="11" borderId="33" xfId="0" applyNumberFormat="1" applyFont="1" applyFill="1" applyBorder="1" applyAlignment="1">
      <alignment horizontal="center" vertical="center" textRotation="90"/>
    </xf>
    <xf numFmtId="16" fontId="10" fillId="12" borderId="33" xfId="0" applyNumberFormat="1" applyFont="1" applyFill="1" applyBorder="1" applyAlignment="1">
      <alignment horizontal="center" vertical="center" textRotation="90"/>
    </xf>
    <xf numFmtId="0" fontId="10" fillId="11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9" fillId="13" borderId="33" xfId="0" applyFont="1" applyFill="1" applyBorder="1" applyAlignment="1">
      <alignment horizontal="center"/>
    </xf>
    <xf numFmtId="0" fontId="11" fillId="10" borderId="46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3" borderId="46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center"/>
    </xf>
    <xf numFmtId="0" fontId="13" fillId="0" borderId="33" xfId="0" applyFont="1" applyFill="1" applyBorder="1" applyAlignment="1">
      <alignment horizontal="center" vertical="top" wrapText="1"/>
    </xf>
    <xf numFmtId="0" fontId="9" fillId="0" borderId="50" xfId="0" applyFont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13" borderId="50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/>
    </xf>
    <xf numFmtId="0" fontId="14" fillId="15" borderId="33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horizontal="center" wrapText="1"/>
    </xf>
    <xf numFmtId="0" fontId="15" fillId="14" borderId="48" xfId="0" applyFont="1" applyFill="1" applyBorder="1" applyAlignment="1">
      <alignment horizontal="center" wrapText="1"/>
    </xf>
    <xf numFmtId="0" fontId="15" fillId="14" borderId="49" xfId="0" applyFont="1" applyFill="1" applyBorder="1" applyAlignment="1">
      <alignment horizontal="center" wrapText="1"/>
    </xf>
    <xf numFmtId="0" fontId="15" fillId="14" borderId="46" xfId="0" applyFont="1" applyFill="1" applyBorder="1" applyAlignment="1">
      <alignment horizontal="center" wrapText="1"/>
    </xf>
    <xf numFmtId="0" fontId="15" fillId="14" borderId="0" xfId="0" applyFont="1" applyFill="1" applyBorder="1" applyAlignment="1">
      <alignment horizontal="center" wrapText="1"/>
    </xf>
    <xf numFmtId="0" fontId="15" fillId="14" borderId="51" xfId="0" applyFont="1" applyFill="1" applyBorder="1" applyAlignment="1">
      <alignment horizontal="center" wrapText="1"/>
    </xf>
    <xf numFmtId="0" fontId="15" fillId="14" borderId="52" xfId="0" applyFont="1" applyFill="1" applyBorder="1" applyAlignment="1">
      <alignment horizontal="center" wrapText="1"/>
    </xf>
    <xf numFmtId="0" fontId="15" fillId="14" borderId="53" xfId="0" applyFont="1" applyFill="1" applyBorder="1" applyAlignment="1">
      <alignment horizontal="center" wrapText="1"/>
    </xf>
    <xf numFmtId="0" fontId="15" fillId="14" borderId="54" xfId="0" applyFont="1" applyFill="1" applyBorder="1" applyAlignment="1">
      <alignment horizontal="center" wrapText="1"/>
    </xf>
    <xf numFmtId="0" fontId="15" fillId="2" borderId="3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0EA6-86A5-443C-B61C-A06A71A4D0B9}">
  <dimension ref="B1:G11"/>
  <sheetViews>
    <sheetView topLeftCell="D1" workbookViewId="0">
      <selection activeCell="E9" sqref="E9"/>
    </sheetView>
  </sheetViews>
  <sheetFormatPr baseColWidth="10" defaultRowHeight="15"/>
  <cols>
    <col min="2" max="2" width="2" bestFit="1" customWidth="1"/>
    <col min="3" max="3" width="30" bestFit="1" customWidth="1"/>
    <col min="4" max="4" width="11" bestFit="1" customWidth="1"/>
    <col min="5" max="5" width="26.5703125" customWidth="1"/>
    <col min="6" max="6" width="25.140625" customWidth="1"/>
    <col min="7" max="7" width="16.42578125" bestFit="1" customWidth="1"/>
  </cols>
  <sheetData>
    <row r="1" spans="2:7" ht="15.75" thickBot="1"/>
    <row r="2" spans="2:7" ht="15.75" thickBot="1">
      <c r="B2" s="103" t="s">
        <v>42</v>
      </c>
      <c r="C2" s="104"/>
      <c r="D2" s="104"/>
      <c r="E2" s="104"/>
      <c r="F2" s="104"/>
      <c r="G2" s="105"/>
    </row>
    <row r="3" spans="2:7" ht="45.75" thickBot="1">
      <c r="B3" s="10" t="s">
        <v>24</v>
      </c>
      <c r="C3" s="9" t="s">
        <v>14</v>
      </c>
      <c r="D3" s="11" t="s">
        <v>25</v>
      </c>
      <c r="E3" s="9" t="s">
        <v>26</v>
      </c>
      <c r="F3" s="9" t="s">
        <v>27</v>
      </c>
      <c r="G3" s="7" t="s">
        <v>5</v>
      </c>
    </row>
    <row r="4" spans="2:7" ht="15.75" thickBot="1">
      <c r="B4" s="12">
        <v>1</v>
      </c>
      <c r="C4" s="39" t="s">
        <v>28</v>
      </c>
      <c r="D4" s="13">
        <v>4</v>
      </c>
      <c r="E4" s="14" t="s">
        <v>29</v>
      </c>
      <c r="F4" s="15" t="s">
        <v>22</v>
      </c>
      <c r="G4" s="16" t="s">
        <v>30</v>
      </c>
    </row>
    <row r="5" spans="2:7" ht="27" thickBot="1">
      <c r="B5" s="17">
        <v>2</v>
      </c>
      <c r="C5" s="40" t="s">
        <v>31</v>
      </c>
      <c r="D5" s="18">
        <v>4</v>
      </c>
      <c r="E5" s="19" t="s">
        <v>7</v>
      </c>
      <c r="F5" s="20" t="s">
        <v>32</v>
      </c>
      <c r="G5" s="21" t="s">
        <v>30</v>
      </c>
    </row>
    <row r="6" spans="2:7">
      <c r="B6" s="22">
        <v>3</v>
      </c>
      <c r="C6" s="41" t="s">
        <v>33</v>
      </c>
      <c r="D6" s="18">
        <v>4</v>
      </c>
      <c r="E6" s="23" t="s">
        <v>8</v>
      </c>
      <c r="F6" s="24" t="s">
        <v>22</v>
      </c>
      <c r="G6" s="25" t="s">
        <v>30</v>
      </c>
    </row>
    <row r="7" spans="2:7" ht="26.25" thickBot="1">
      <c r="B7" s="22">
        <v>4</v>
      </c>
      <c r="C7" s="40" t="s">
        <v>34</v>
      </c>
      <c r="D7" s="18">
        <v>5</v>
      </c>
      <c r="E7" s="17" t="s">
        <v>9</v>
      </c>
      <c r="F7" s="37" t="s">
        <v>22</v>
      </c>
      <c r="G7" s="38" t="s">
        <v>30</v>
      </c>
    </row>
    <row r="8" spans="2:7" ht="15.75" thickBot="1">
      <c r="B8" s="22">
        <v>5</v>
      </c>
      <c r="C8" s="41" t="s">
        <v>35</v>
      </c>
      <c r="D8" s="18">
        <v>8</v>
      </c>
      <c r="E8" s="14" t="s">
        <v>11</v>
      </c>
      <c r="F8" s="26" t="s">
        <v>23</v>
      </c>
      <c r="G8" s="27" t="s">
        <v>30</v>
      </c>
    </row>
    <row r="9" spans="2:7" ht="15.75" thickBot="1">
      <c r="B9" s="22">
        <v>6</v>
      </c>
      <c r="C9" s="41" t="s">
        <v>36</v>
      </c>
      <c r="D9" s="18">
        <v>5</v>
      </c>
      <c r="E9" s="43" t="s">
        <v>43</v>
      </c>
      <c r="F9" s="28" t="s">
        <v>22</v>
      </c>
      <c r="G9" s="29" t="s">
        <v>30</v>
      </c>
    </row>
    <row r="10" spans="2:7" ht="27" thickBot="1">
      <c r="B10" s="22">
        <v>7</v>
      </c>
      <c r="C10" s="41" t="s">
        <v>37</v>
      </c>
      <c r="D10" s="18">
        <v>6</v>
      </c>
      <c r="E10" s="14" t="s">
        <v>13</v>
      </c>
      <c r="F10" s="30" t="s">
        <v>22</v>
      </c>
      <c r="G10" s="31" t="s">
        <v>30</v>
      </c>
    </row>
    <row r="11" spans="2:7" ht="15.75" thickBot="1">
      <c r="B11" s="32">
        <v>8</v>
      </c>
      <c r="C11" s="42" t="s">
        <v>38</v>
      </c>
      <c r="D11" s="33">
        <v>10</v>
      </c>
      <c r="E11" s="34" t="s">
        <v>12</v>
      </c>
      <c r="F11" s="35" t="s">
        <v>22</v>
      </c>
      <c r="G11" s="36" t="s">
        <v>30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3F20-6A0B-4529-80C0-EC5337A7DB9E}">
  <dimension ref="A1:AH89"/>
  <sheetViews>
    <sheetView tabSelected="1" topLeftCell="A13" zoomScale="73" zoomScaleNormal="73" workbookViewId="0">
      <selection activeCell="M87" sqref="M87"/>
    </sheetView>
  </sheetViews>
  <sheetFormatPr baseColWidth="10" defaultRowHeight="15"/>
  <cols>
    <col min="1" max="1" width="54.5703125" customWidth="1"/>
    <col min="2" max="2" width="9.42578125" customWidth="1"/>
  </cols>
  <sheetData>
    <row r="1" spans="1:29" ht="20.25">
      <c r="A1" s="155" t="s">
        <v>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29" ht="20.25">
      <c r="A2" s="155" t="s">
        <v>62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20.25">
      <c r="A3" s="157" t="s">
        <v>135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5" spans="1:29" ht="150.75" customHeight="1">
      <c r="A5" s="145" t="s">
        <v>79</v>
      </c>
      <c r="B5" s="146" t="s">
        <v>80</v>
      </c>
      <c r="C5" s="146" t="s">
        <v>81</v>
      </c>
      <c r="D5" s="146" t="s">
        <v>82</v>
      </c>
      <c r="E5" s="147" t="s">
        <v>83</v>
      </c>
      <c r="F5" s="146" t="s">
        <v>84</v>
      </c>
      <c r="G5" s="146" t="s">
        <v>85</v>
      </c>
      <c r="H5" s="146" t="s">
        <v>86</v>
      </c>
      <c r="I5" s="147" t="s">
        <v>87</v>
      </c>
      <c r="J5" s="146" t="s">
        <v>88</v>
      </c>
      <c r="K5" s="146" t="s">
        <v>89</v>
      </c>
      <c r="L5" s="146" t="s">
        <v>90</v>
      </c>
      <c r="M5" s="146" t="s">
        <v>91</v>
      </c>
      <c r="N5" s="147" t="s">
        <v>92</v>
      </c>
      <c r="O5" s="146" t="s">
        <v>93</v>
      </c>
      <c r="P5" s="146" t="s">
        <v>94</v>
      </c>
      <c r="Q5" s="146" t="s">
        <v>95</v>
      </c>
      <c r="R5" s="146" t="s">
        <v>96</v>
      </c>
      <c r="S5" s="147" t="s">
        <v>97</v>
      </c>
      <c r="T5" s="146" t="s">
        <v>98</v>
      </c>
      <c r="U5" s="146" t="s">
        <v>99</v>
      </c>
      <c r="V5" s="146" t="s">
        <v>100</v>
      </c>
      <c r="W5" s="146" t="s">
        <v>101</v>
      </c>
      <c r="X5" s="147" t="s">
        <v>102</v>
      </c>
      <c r="Y5" s="146" t="s">
        <v>103</v>
      </c>
      <c r="Z5" s="146" t="s">
        <v>104</v>
      </c>
      <c r="AA5" s="146" t="s">
        <v>105</v>
      </c>
      <c r="AB5" s="146" t="s">
        <v>106</v>
      </c>
      <c r="AC5" s="148" t="s">
        <v>107</v>
      </c>
    </row>
    <row r="6" spans="1:29" ht="15.75">
      <c r="A6" s="149" t="s">
        <v>108</v>
      </c>
      <c r="B6" s="150">
        <v>3</v>
      </c>
      <c r="C6" s="150">
        <v>3</v>
      </c>
      <c r="D6" s="150">
        <f t="shared" ref="D6:D31" si="0">C6*16</f>
        <v>48</v>
      </c>
      <c r="E6" s="154">
        <v>2</v>
      </c>
      <c r="F6" s="154">
        <v>2</v>
      </c>
      <c r="G6" s="154">
        <v>2</v>
      </c>
      <c r="H6" s="154">
        <v>2</v>
      </c>
      <c r="I6" s="154">
        <v>2</v>
      </c>
      <c r="J6" s="154">
        <v>2</v>
      </c>
      <c r="K6" s="154">
        <v>2</v>
      </c>
      <c r="L6" s="154">
        <v>2</v>
      </c>
      <c r="M6" s="154">
        <v>2</v>
      </c>
      <c r="N6" s="154">
        <v>2</v>
      </c>
      <c r="O6" s="154">
        <v>2</v>
      </c>
      <c r="P6" s="154">
        <v>2</v>
      </c>
      <c r="Q6" s="154">
        <v>2</v>
      </c>
      <c r="R6" s="154">
        <v>2</v>
      </c>
      <c r="S6" s="154">
        <v>2</v>
      </c>
      <c r="T6" s="154">
        <v>2</v>
      </c>
      <c r="U6" s="154">
        <v>2</v>
      </c>
      <c r="V6" s="154">
        <v>2</v>
      </c>
      <c r="W6" s="154">
        <v>2</v>
      </c>
      <c r="X6" s="154">
        <v>2</v>
      </c>
      <c r="Y6" s="154">
        <v>2</v>
      </c>
      <c r="Z6" s="154">
        <v>2</v>
      </c>
      <c r="AA6" s="154">
        <v>2</v>
      </c>
      <c r="AB6" s="154">
        <v>2</v>
      </c>
      <c r="AC6" s="151">
        <f t="shared" ref="AC6:AC31" si="1">SUM(E6:AB6)</f>
        <v>48</v>
      </c>
    </row>
    <row r="7" spans="1:29" ht="15.75">
      <c r="A7" s="149" t="s">
        <v>109</v>
      </c>
      <c r="B7" s="150">
        <v>2</v>
      </c>
      <c r="C7" s="150">
        <v>3</v>
      </c>
      <c r="D7" s="150">
        <f t="shared" si="0"/>
        <v>48</v>
      </c>
      <c r="E7" s="154">
        <v>2</v>
      </c>
      <c r="F7" s="154">
        <v>2</v>
      </c>
      <c r="G7" s="154">
        <v>2</v>
      </c>
      <c r="H7" s="154">
        <v>2</v>
      </c>
      <c r="I7" s="154">
        <v>2</v>
      </c>
      <c r="J7" s="154">
        <v>2</v>
      </c>
      <c r="K7" s="154">
        <v>2</v>
      </c>
      <c r="L7" s="154">
        <v>2</v>
      </c>
      <c r="M7" s="154">
        <v>2</v>
      </c>
      <c r="N7" s="154">
        <v>2</v>
      </c>
      <c r="O7" s="154">
        <v>2</v>
      </c>
      <c r="P7" s="154">
        <v>2</v>
      </c>
      <c r="Q7" s="154">
        <v>2</v>
      </c>
      <c r="R7" s="154">
        <v>2</v>
      </c>
      <c r="S7" s="154">
        <v>2</v>
      </c>
      <c r="T7" s="154">
        <v>2</v>
      </c>
      <c r="U7" s="154">
        <v>2</v>
      </c>
      <c r="V7" s="154">
        <v>2</v>
      </c>
      <c r="W7" s="154">
        <v>2</v>
      </c>
      <c r="X7" s="154">
        <v>2</v>
      </c>
      <c r="Y7" s="154">
        <v>2</v>
      </c>
      <c r="Z7" s="154">
        <v>2</v>
      </c>
      <c r="AA7" s="154">
        <v>2</v>
      </c>
      <c r="AB7" s="154">
        <v>2</v>
      </c>
      <c r="AC7" s="151">
        <f t="shared" si="1"/>
        <v>48</v>
      </c>
    </row>
    <row r="8" spans="1:29" ht="15.75">
      <c r="A8" s="152" t="s">
        <v>110</v>
      </c>
      <c r="B8" s="153">
        <v>3</v>
      </c>
      <c r="C8" s="153">
        <v>3</v>
      </c>
      <c r="D8" s="153">
        <f t="shared" si="0"/>
        <v>48</v>
      </c>
      <c r="E8" s="154">
        <v>2</v>
      </c>
      <c r="F8" s="154">
        <v>2</v>
      </c>
      <c r="G8" s="154">
        <v>2</v>
      </c>
      <c r="H8" s="154">
        <v>2</v>
      </c>
      <c r="I8" s="154">
        <v>2</v>
      </c>
      <c r="J8" s="154">
        <v>2</v>
      </c>
      <c r="K8" s="154">
        <v>2</v>
      </c>
      <c r="L8" s="154">
        <v>2</v>
      </c>
      <c r="M8" s="154">
        <v>2</v>
      </c>
      <c r="N8" s="154">
        <v>2</v>
      </c>
      <c r="O8" s="154">
        <v>2</v>
      </c>
      <c r="P8" s="154">
        <v>2</v>
      </c>
      <c r="Q8" s="154">
        <v>2</v>
      </c>
      <c r="R8" s="154">
        <v>2</v>
      </c>
      <c r="S8" s="154">
        <v>2</v>
      </c>
      <c r="T8" s="154">
        <v>2</v>
      </c>
      <c r="U8" s="154">
        <v>2</v>
      </c>
      <c r="V8" s="154">
        <v>2</v>
      </c>
      <c r="W8" s="154">
        <v>2</v>
      </c>
      <c r="X8" s="154">
        <v>2</v>
      </c>
      <c r="Y8" s="154">
        <v>2</v>
      </c>
      <c r="Z8" s="154">
        <v>2</v>
      </c>
      <c r="AA8" s="154">
        <v>2</v>
      </c>
      <c r="AB8" s="154">
        <v>2</v>
      </c>
      <c r="AC8" s="151">
        <f t="shared" si="1"/>
        <v>48</v>
      </c>
    </row>
    <row r="9" spans="1:29" ht="15.75">
      <c r="A9" s="152" t="s">
        <v>111</v>
      </c>
      <c r="B9" s="153">
        <v>3</v>
      </c>
      <c r="C9" s="153">
        <v>3</v>
      </c>
      <c r="D9" s="153">
        <f t="shared" si="0"/>
        <v>48</v>
      </c>
      <c r="E9" s="154">
        <v>2</v>
      </c>
      <c r="F9" s="154">
        <v>2</v>
      </c>
      <c r="G9" s="154">
        <v>2</v>
      </c>
      <c r="H9" s="154">
        <v>2</v>
      </c>
      <c r="I9" s="154">
        <v>2</v>
      </c>
      <c r="J9" s="154">
        <v>2</v>
      </c>
      <c r="K9" s="154">
        <v>2</v>
      </c>
      <c r="L9" s="154">
        <v>2</v>
      </c>
      <c r="M9" s="154">
        <v>2</v>
      </c>
      <c r="N9" s="154">
        <v>2</v>
      </c>
      <c r="O9" s="154">
        <v>2</v>
      </c>
      <c r="P9" s="154">
        <v>2</v>
      </c>
      <c r="Q9" s="154">
        <v>2</v>
      </c>
      <c r="R9" s="154">
        <v>2</v>
      </c>
      <c r="S9" s="154">
        <v>2</v>
      </c>
      <c r="T9" s="154">
        <v>2</v>
      </c>
      <c r="U9" s="154">
        <v>2</v>
      </c>
      <c r="V9" s="154">
        <v>2</v>
      </c>
      <c r="W9" s="154">
        <v>2</v>
      </c>
      <c r="X9" s="154">
        <v>2</v>
      </c>
      <c r="Y9" s="154">
        <v>2</v>
      </c>
      <c r="Z9" s="154">
        <v>2</v>
      </c>
      <c r="AA9" s="154">
        <v>2</v>
      </c>
      <c r="AB9" s="154">
        <v>2</v>
      </c>
      <c r="AC9" s="151">
        <f t="shared" si="1"/>
        <v>48</v>
      </c>
    </row>
    <row r="10" spans="1:29" ht="15.75">
      <c r="A10" s="149" t="s">
        <v>112</v>
      </c>
      <c r="B10" s="150">
        <v>3</v>
      </c>
      <c r="C10" s="150">
        <v>3</v>
      </c>
      <c r="D10" s="150">
        <f t="shared" si="0"/>
        <v>48</v>
      </c>
      <c r="E10" s="154">
        <v>2</v>
      </c>
      <c r="F10" s="154">
        <v>2</v>
      </c>
      <c r="G10" s="154">
        <v>2</v>
      </c>
      <c r="H10" s="154">
        <v>2</v>
      </c>
      <c r="I10" s="154">
        <v>2</v>
      </c>
      <c r="J10" s="154">
        <v>2</v>
      </c>
      <c r="K10" s="154">
        <v>2</v>
      </c>
      <c r="L10" s="154">
        <v>2</v>
      </c>
      <c r="M10" s="154">
        <v>2</v>
      </c>
      <c r="N10" s="154">
        <v>2</v>
      </c>
      <c r="O10" s="154">
        <v>2</v>
      </c>
      <c r="P10" s="154">
        <v>2</v>
      </c>
      <c r="Q10" s="154">
        <v>2</v>
      </c>
      <c r="R10" s="154">
        <v>2</v>
      </c>
      <c r="S10" s="154">
        <v>2</v>
      </c>
      <c r="T10" s="154">
        <v>2</v>
      </c>
      <c r="U10" s="154">
        <v>2</v>
      </c>
      <c r="V10" s="154">
        <v>2</v>
      </c>
      <c r="W10" s="154">
        <v>2</v>
      </c>
      <c r="X10" s="154">
        <v>2</v>
      </c>
      <c r="Y10" s="154">
        <v>2</v>
      </c>
      <c r="Z10" s="154">
        <v>2</v>
      </c>
      <c r="AA10" s="154">
        <v>2</v>
      </c>
      <c r="AB10" s="154">
        <v>2</v>
      </c>
      <c r="AC10" s="151">
        <f t="shared" si="1"/>
        <v>48</v>
      </c>
    </row>
    <row r="11" spans="1:29" ht="15.75">
      <c r="A11" s="152" t="s">
        <v>113</v>
      </c>
      <c r="B11" s="153">
        <v>3</v>
      </c>
      <c r="C11" s="153">
        <v>3</v>
      </c>
      <c r="D11" s="153">
        <f t="shared" si="0"/>
        <v>48</v>
      </c>
      <c r="E11" s="154">
        <v>2</v>
      </c>
      <c r="F11" s="154">
        <v>2</v>
      </c>
      <c r="G11" s="154">
        <v>2</v>
      </c>
      <c r="H11" s="154">
        <v>2</v>
      </c>
      <c r="I11" s="154">
        <v>2</v>
      </c>
      <c r="J11" s="154">
        <v>2</v>
      </c>
      <c r="K11" s="154">
        <v>2</v>
      </c>
      <c r="L11" s="154">
        <v>2</v>
      </c>
      <c r="M11" s="154">
        <v>2</v>
      </c>
      <c r="N11" s="154">
        <v>2</v>
      </c>
      <c r="O11" s="154">
        <v>2</v>
      </c>
      <c r="P11" s="154">
        <v>2</v>
      </c>
      <c r="Q11" s="154">
        <v>2</v>
      </c>
      <c r="R11" s="154">
        <v>2</v>
      </c>
      <c r="S11" s="154">
        <v>2</v>
      </c>
      <c r="T11" s="154">
        <v>2</v>
      </c>
      <c r="U11" s="154">
        <v>2</v>
      </c>
      <c r="V11" s="154">
        <v>2</v>
      </c>
      <c r="W11" s="154">
        <v>2</v>
      </c>
      <c r="X11" s="154">
        <v>2</v>
      </c>
      <c r="Y11" s="154">
        <v>2</v>
      </c>
      <c r="Z11" s="154">
        <v>2</v>
      </c>
      <c r="AA11" s="154">
        <v>2</v>
      </c>
      <c r="AB11" s="154">
        <v>2</v>
      </c>
      <c r="AC11" s="151">
        <f t="shared" si="1"/>
        <v>48</v>
      </c>
    </row>
    <row r="12" spans="1:29" ht="15.75">
      <c r="A12" s="152" t="s">
        <v>114</v>
      </c>
      <c r="B12" s="153">
        <v>2</v>
      </c>
      <c r="C12" s="153">
        <v>3</v>
      </c>
      <c r="D12" s="153">
        <f t="shared" si="0"/>
        <v>48</v>
      </c>
      <c r="E12" s="154">
        <v>2</v>
      </c>
      <c r="F12" s="154">
        <v>2</v>
      </c>
      <c r="G12" s="154">
        <v>2</v>
      </c>
      <c r="H12" s="154">
        <v>2</v>
      </c>
      <c r="I12" s="154">
        <v>2</v>
      </c>
      <c r="J12" s="154">
        <v>2</v>
      </c>
      <c r="K12" s="154">
        <v>2</v>
      </c>
      <c r="L12" s="154">
        <v>2</v>
      </c>
      <c r="M12" s="154">
        <v>2</v>
      </c>
      <c r="N12" s="154">
        <v>2</v>
      </c>
      <c r="O12" s="154">
        <v>2</v>
      </c>
      <c r="P12" s="154">
        <v>2</v>
      </c>
      <c r="Q12" s="154">
        <v>2</v>
      </c>
      <c r="R12" s="154">
        <v>2</v>
      </c>
      <c r="S12" s="154">
        <v>2</v>
      </c>
      <c r="T12" s="154">
        <v>2</v>
      </c>
      <c r="U12" s="154">
        <v>2</v>
      </c>
      <c r="V12" s="154">
        <v>2</v>
      </c>
      <c r="W12" s="154">
        <v>2</v>
      </c>
      <c r="X12" s="154">
        <v>2</v>
      </c>
      <c r="Y12" s="154">
        <v>2</v>
      </c>
      <c r="Z12" s="154">
        <v>2</v>
      </c>
      <c r="AA12" s="154">
        <v>2</v>
      </c>
      <c r="AB12" s="154">
        <v>2</v>
      </c>
      <c r="AC12" s="151">
        <f t="shared" si="1"/>
        <v>48</v>
      </c>
    </row>
    <row r="13" spans="1:29" ht="15.75">
      <c r="A13" s="149" t="s">
        <v>115</v>
      </c>
      <c r="B13" s="150">
        <v>3</v>
      </c>
      <c r="C13" s="150">
        <v>3</v>
      </c>
      <c r="D13" s="150">
        <f t="shared" si="0"/>
        <v>48</v>
      </c>
      <c r="E13" s="154">
        <v>2</v>
      </c>
      <c r="F13" s="154">
        <v>2</v>
      </c>
      <c r="G13" s="154">
        <v>2</v>
      </c>
      <c r="H13" s="154">
        <v>2</v>
      </c>
      <c r="I13" s="154">
        <v>2</v>
      </c>
      <c r="J13" s="154">
        <v>2</v>
      </c>
      <c r="K13" s="154">
        <v>2</v>
      </c>
      <c r="L13" s="154">
        <v>2</v>
      </c>
      <c r="M13" s="154">
        <v>2</v>
      </c>
      <c r="N13" s="154">
        <v>2</v>
      </c>
      <c r="O13" s="154">
        <v>2</v>
      </c>
      <c r="P13" s="154">
        <v>2</v>
      </c>
      <c r="Q13" s="154">
        <v>2</v>
      </c>
      <c r="R13" s="154">
        <v>2</v>
      </c>
      <c r="S13" s="154">
        <v>2</v>
      </c>
      <c r="T13" s="154">
        <v>2</v>
      </c>
      <c r="U13" s="154">
        <v>2</v>
      </c>
      <c r="V13" s="154">
        <v>2</v>
      </c>
      <c r="W13" s="154">
        <v>2</v>
      </c>
      <c r="X13" s="154">
        <v>2</v>
      </c>
      <c r="Y13" s="154">
        <v>2</v>
      </c>
      <c r="Z13" s="154">
        <v>2</v>
      </c>
      <c r="AA13" s="154">
        <v>2</v>
      </c>
      <c r="AB13" s="154">
        <v>2</v>
      </c>
      <c r="AC13" s="151">
        <f t="shared" si="1"/>
        <v>48</v>
      </c>
    </row>
    <row r="14" spans="1:29" ht="15.75">
      <c r="A14" s="149" t="s">
        <v>116</v>
      </c>
      <c r="B14" s="150">
        <v>2</v>
      </c>
      <c r="C14" s="150">
        <v>3</v>
      </c>
      <c r="D14" s="150">
        <f t="shared" si="0"/>
        <v>48</v>
      </c>
      <c r="E14" s="154">
        <v>2</v>
      </c>
      <c r="F14" s="154">
        <v>2</v>
      </c>
      <c r="G14" s="154">
        <v>2</v>
      </c>
      <c r="H14" s="154">
        <v>2</v>
      </c>
      <c r="I14" s="154">
        <v>2</v>
      </c>
      <c r="J14" s="154">
        <v>2</v>
      </c>
      <c r="K14" s="154">
        <v>2</v>
      </c>
      <c r="L14" s="154">
        <v>2</v>
      </c>
      <c r="M14" s="154">
        <v>2</v>
      </c>
      <c r="N14" s="154">
        <v>2</v>
      </c>
      <c r="O14" s="154">
        <v>2</v>
      </c>
      <c r="P14" s="154">
        <v>2</v>
      </c>
      <c r="Q14" s="154">
        <v>2</v>
      </c>
      <c r="R14" s="154">
        <v>2</v>
      </c>
      <c r="S14" s="154">
        <v>2</v>
      </c>
      <c r="T14" s="154">
        <v>2</v>
      </c>
      <c r="U14" s="154">
        <v>2</v>
      </c>
      <c r="V14" s="154">
        <v>2</v>
      </c>
      <c r="W14" s="154">
        <v>2</v>
      </c>
      <c r="X14" s="154">
        <v>2</v>
      </c>
      <c r="Y14" s="154">
        <v>2</v>
      </c>
      <c r="Z14" s="154">
        <v>2</v>
      </c>
      <c r="AA14" s="154">
        <v>2</v>
      </c>
      <c r="AB14" s="154">
        <v>2</v>
      </c>
      <c r="AC14" s="151">
        <f t="shared" si="1"/>
        <v>48</v>
      </c>
    </row>
    <row r="15" spans="1:29" ht="15.75">
      <c r="A15" s="149" t="s">
        <v>117</v>
      </c>
      <c r="B15" s="150">
        <v>2</v>
      </c>
      <c r="C15" s="150">
        <v>3</v>
      </c>
      <c r="D15" s="150">
        <f t="shared" si="0"/>
        <v>48</v>
      </c>
      <c r="E15" s="154">
        <v>2</v>
      </c>
      <c r="F15" s="154">
        <v>2</v>
      </c>
      <c r="G15" s="154">
        <v>2</v>
      </c>
      <c r="H15" s="154">
        <v>2</v>
      </c>
      <c r="I15" s="154">
        <v>2</v>
      </c>
      <c r="J15" s="154">
        <v>2</v>
      </c>
      <c r="K15" s="154">
        <v>2</v>
      </c>
      <c r="L15" s="154">
        <v>2</v>
      </c>
      <c r="M15" s="154">
        <v>2</v>
      </c>
      <c r="N15" s="154">
        <v>2</v>
      </c>
      <c r="O15" s="154">
        <v>2</v>
      </c>
      <c r="P15" s="154">
        <v>2</v>
      </c>
      <c r="Q15" s="154">
        <v>2</v>
      </c>
      <c r="R15" s="154">
        <v>2</v>
      </c>
      <c r="S15" s="154">
        <v>2</v>
      </c>
      <c r="T15" s="154">
        <v>2</v>
      </c>
      <c r="U15" s="154">
        <v>2</v>
      </c>
      <c r="V15" s="154">
        <v>2</v>
      </c>
      <c r="W15" s="154">
        <v>2</v>
      </c>
      <c r="X15" s="154">
        <v>2</v>
      </c>
      <c r="Y15" s="154">
        <v>2</v>
      </c>
      <c r="Z15" s="154">
        <v>2</v>
      </c>
      <c r="AA15" s="154">
        <v>2</v>
      </c>
      <c r="AB15" s="154">
        <v>2</v>
      </c>
      <c r="AC15" s="151">
        <f t="shared" si="1"/>
        <v>48</v>
      </c>
    </row>
    <row r="16" spans="1:29" ht="15.75">
      <c r="A16" s="152" t="s">
        <v>118</v>
      </c>
      <c r="B16" s="153">
        <v>2</v>
      </c>
      <c r="C16" s="153">
        <v>2</v>
      </c>
      <c r="D16" s="153">
        <f t="shared" si="0"/>
        <v>32</v>
      </c>
      <c r="E16" s="153">
        <v>0</v>
      </c>
      <c r="F16" s="153">
        <v>0</v>
      </c>
      <c r="G16" s="153">
        <v>0</v>
      </c>
      <c r="H16" s="154">
        <v>2</v>
      </c>
      <c r="I16" s="154">
        <v>2</v>
      </c>
      <c r="J16" s="154">
        <v>2</v>
      </c>
      <c r="K16" s="154">
        <v>2</v>
      </c>
      <c r="L16" s="154">
        <v>2</v>
      </c>
      <c r="M16" s="154">
        <v>2</v>
      </c>
      <c r="N16" s="154">
        <v>2</v>
      </c>
      <c r="O16" s="154">
        <v>2</v>
      </c>
      <c r="P16" s="154">
        <v>2</v>
      </c>
      <c r="Q16" s="154">
        <v>2</v>
      </c>
      <c r="R16" s="154">
        <v>2</v>
      </c>
      <c r="S16" s="154">
        <v>2</v>
      </c>
      <c r="T16" s="154">
        <v>2</v>
      </c>
      <c r="U16" s="154">
        <v>2</v>
      </c>
      <c r="V16" s="154">
        <v>2</v>
      </c>
      <c r="W16" s="154">
        <v>2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1">
        <f t="shared" si="1"/>
        <v>32</v>
      </c>
    </row>
    <row r="17" spans="1:29" ht="15.75">
      <c r="A17" s="152" t="s">
        <v>119</v>
      </c>
      <c r="B17" s="153">
        <v>2</v>
      </c>
      <c r="C17" s="153">
        <v>2</v>
      </c>
      <c r="D17" s="153">
        <f t="shared" si="0"/>
        <v>32</v>
      </c>
      <c r="E17" s="153">
        <v>0</v>
      </c>
      <c r="F17" s="153">
        <v>0</v>
      </c>
      <c r="G17" s="153">
        <v>0</v>
      </c>
      <c r="H17" s="154">
        <v>2</v>
      </c>
      <c r="I17" s="154">
        <v>2</v>
      </c>
      <c r="J17" s="154">
        <v>2</v>
      </c>
      <c r="K17" s="154">
        <v>2</v>
      </c>
      <c r="L17" s="154">
        <v>2</v>
      </c>
      <c r="M17" s="154">
        <v>2</v>
      </c>
      <c r="N17" s="154">
        <v>2</v>
      </c>
      <c r="O17" s="154">
        <v>2</v>
      </c>
      <c r="P17" s="154">
        <v>2</v>
      </c>
      <c r="Q17" s="154">
        <v>2</v>
      </c>
      <c r="R17" s="154">
        <v>2</v>
      </c>
      <c r="S17" s="154">
        <v>2</v>
      </c>
      <c r="T17" s="154">
        <v>2</v>
      </c>
      <c r="U17" s="154">
        <v>2</v>
      </c>
      <c r="V17" s="154">
        <v>2</v>
      </c>
      <c r="W17" s="154">
        <v>2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1">
        <f t="shared" si="1"/>
        <v>32</v>
      </c>
    </row>
    <row r="18" spans="1:29" ht="15.75">
      <c r="A18" s="152" t="s">
        <v>120</v>
      </c>
      <c r="B18" s="153">
        <v>2</v>
      </c>
      <c r="C18" s="153">
        <v>2</v>
      </c>
      <c r="D18" s="153">
        <f t="shared" si="0"/>
        <v>32</v>
      </c>
      <c r="E18" s="153">
        <v>0</v>
      </c>
      <c r="F18" s="153">
        <v>0</v>
      </c>
      <c r="G18" s="153">
        <v>0</v>
      </c>
      <c r="H18" s="154">
        <v>2</v>
      </c>
      <c r="I18" s="154">
        <v>2</v>
      </c>
      <c r="J18" s="154">
        <v>2</v>
      </c>
      <c r="K18" s="154">
        <v>2</v>
      </c>
      <c r="L18" s="154">
        <v>2</v>
      </c>
      <c r="M18" s="154">
        <v>2</v>
      </c>
      <c r="N18" s="154">
        <v>2</v>
      </c>
      <c r="O18" s="154">
        <v>2</v>
      </c>
      <c r="P18" s="154">
        <v>2</v>
      </c>
      <c r="Q18" s="154">
        <v>2</v>
      </c>
      <c r="R18" s="154">
        <v>2</v>
      </c>
      <c r="S18" s="154">
        <v>2</v>
      </c>
      <c r="T18" s="154">
        <v>2</v>
      </c>
      <c r="U18" s="154">
        <v>2</v>
      </c>
      <c r="V18" s="154">
        <v>2</v>
      </c>
      <c r="W18" s="154">
        <v>2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1">
        <f t="shared" si="1"/>
        <v>32</v>
      </c>
    </row>
    <row r="19" spans="1:29" ht="15.75">
      <c r="A19" s="149" t="s">
        <v>121</v>
      </c>
      <c r="B19" s="150">
        <v>2</v>
      </c>
      <c r="C19" s="150">
        <v>3</v>
      </c>
      <c r="D19" s="150">
        <f t="shared" si="0"/>
        <v>48</v>
      </c>
      <c r="E19" s="154">
        <v>2</v>
      </c>
      <c r="F19" s="154">
        <v>2</v>
      </c>
      <c r="G19" s="154">
        <v>2</v>
      </c>
      <c r="H19" s="154">
        <v>2</v>
      </c>
      <c r="I19" s="154">
        <v>2</v>
      </c>
      <c r="J19" s="154">
        <v>2</v>
      </c>
      <c r="K19" s="154">
        <v>2</v>
      </c>
      <c r="L19" s="154">
        <v>2</v>
      </c>
      <c r="M19" s="154">
        <v>2</v>
      </c>
      <c r="N19" s="154">
        <v>2</v>
      </c>
      <c r="O19" s="154">
        <v>2</v>
      </c>
      <c r="P19" s="154">
        <v>2</v>
      </c>
      <c r="Q19" s="154">
        <v>2</v>
      </c>
      <c r="R19" s="154">
        <v>2</v>
      </c>
      <c r="S19" s="154">
        <v>2</v>
      </c>
      <c r="T19" s="154">
        <v>2</v>
      </c>
      <c r="U19" s="154">
        <v>2</v>
      </c>
      <c r="V19" s="154">
        <v>2</v>
      </c>
      <c r="W19" s="154">
        <v>2</v>
      </c>
      <c r="X19" s="154">
        <v>2</v>
      </c>
      <c r="Y19" s="154">
        <v>2</v>
      </c>
      <c r="Z19" s="154">
        <v>2</v>
      </c>
      <c r="AA19" s="154">
        <v>2</v>
      </c>
      <c r="AB19" s="154">
        <v>2</v>
      </c>
      <c r="AC19" s="151">
        <f t="shared" si="1"/>
        <v>48</v>
      </c>
    </row>
    <row r="20" spans="1:29" ht="15.75">
      <c r="A20" s="152" t="s">
        <v>122</v>
      </c>
      <c r="B20" s="153">
        <v>2</v>
      </c>
      <c r="C20" s="153">
        <v>3</v>
      </c>
      <c r="D20" s="153">
        <f t="shared" si="0"/>
        <v>48</v>
      </c>
      <c r="E20" s="154">
        <v>2</v>
      </c>
      <c r="F20" s="154">
        <v>2</v>
      </c>
      <c r="G20" s="154">
        <v>2</v>
      </c>
      <c r="H20" s="154">
        <v>2</v>
      </c>
      <c r="I20" s="154">
        <v>2</v>
      </c>
      <c r="J20" s="154">
        <v>2</v>
      </c>
      <c r="K20" s="154">
        <v>2</v>
      </c>
      <c r="L20" s="154">
        <v>2</v>
      </c>
      <c r="M20" s="154">
        <v>2</v>
      </c>
      <c r="N20" s="154">
        <v>2</v>
      </c>
      <c r="O20" s="154">
        <v>2</v>
      </c>
      <c r="P20" s="154">
        <v>2</v>
      </c>
      <c r="Q20" s="154">
        <v>2</v>
      </c>
      <c r="R20" s="154">
        <v>2</v>
      </c>
      <c r="S20" s="154">
        <v>2</v>
      </c>
      <c r="T20" s="154">
        <v>2</v>
      </c>
      <c r="U20" s="154">
        <v>2</v>
      </c>
      <c r="V20" s="154">
        <v>2</v>
      </c>
      <c r="W20" s="154">
        <v>2</v>
      </c>
      <c r="X20" s="154">
        <v>2</v>
      </c>
      <c r="Y20" s="154">
        <v>2</v>
      </c>
      <c r="Z20" s="154">
        <v>2</v>
      </c>
      <c r="AA20" s="154">
        <v>2</v>
      </c>
      <c r="AB20" s="154">
        <v>2</v>
      </c>
      <c r="AC20" s="151">
        <f t="shared" si="1"/>
        <v>48</v>
      </c>
    </row>
    <row r="21" spans="1:29" ht="15.75">
      <c r="A21" s="149" t="s">
        <v>123</v>
      </c>
      <c r="B21" s="150">
        <v>2</v>
      </c>
      <c r="C21" s="150">
        <v>2</v>
      </c>
      <c r="D21" s="150">
        <f t="shared" si="0"/>
        <v>32</v>
      </c>
      <c r="E21" s="153">
        <v>0</v>
      </c>
      <c r="F21" s="153">
        <v>0</v>
      </c>
      <c r="G21" s="153">
        <v>0</v>
      </c>
      <c r="H21" s="154">
        <v>2</v>
      </c>
      <c r="I21" s="154">
        <v>2</v>
      </c>
      <c r="J21" s="154">
        <v>2</v>
      </c>
      <c r="K21" s="154">
        <v>2</v>
      </c>
      <c r="L21" s="154">
        <v>2</v>
      </c>
      <c r="M21" s="154">
        <v>2</v>
      </c>
      <c r="N21" s="154">
        <v>2</v>
      </c>
      <c r="O21" s="154">
        <v>2</v>
      </c>
      <c r="P21" s="154">
        <v>2</v>
      </c>
      <c r="Q21" s="154">
        <v>2</v>
      </c>
      <c r="R21" s="154">
        <v>2</v>
      </c>
      <c r="S21" s="154">
        <v>2</v>
      </c>
      <c r="T21" s="154">
        <v>2</v>
      </c>
      <c r="U21" s="154">
        <v>2</v>
      </c>
      <c r="V21" s="154">
        <v>2</v>
      </c>
      <c r="W21" s="154">
        <v>2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1">
        <f t="shared" si="1"/>
        <v>32</v>
      </c>
    </row>
    <row r="22" spans="1:29" ht="15.75">
      <c r="A22" s="149" t="s">
        <v>124</v>
      </c>
      <c r="B22" s="150">
        <v>3</v>
      </c>
      <c r="C22" s="150">
        <v>3</v>
      </c>
      <c r="D22" s="150">
        <f t="shared" si="0"/>
        <v>48</v>
      </c>
      <c r="E22" s="154">
        <v>2</v>
      </c>
      <c r="F22" s="154">
        <v>2</v>
      </c>
      <c r="G22" s="154">
        <v>2</v>
      </c>
      <c r="H22" s="154">
        <v>2</v>
      </c>
      <c r="I22" s="154">
        <v>2</v>
      </c>
      <c r="J22" s="154">
        <v>2</v>
      </c>
      <c r="K22" s="154">
        <v>2</v>
      </c>
      <c r="L22" s="154">
        <v>2</v>
      </c>
      <c r="M22" s="154">
        <v>2</v>
      </c>
      <c r="N22" s="154">
        <v>2</v>
      </c>
      <c r="O22" s="154">
        <v>2</v>
      </c>
      <c r="P22" s="154">
        <v>2</v>
      </c>
      <c r="Q22" s="154">
        <v>2</v>
      </c>
      <c r="R22" s="154">
        <v>2</v>
      </c>
      <c r="S22" s="154">
        <v>2</v>
      </c>
      <c r="T22" s="154">
        <v>2</v>
      </c>
      <c r="U22" s="154">
        <v>2</v>
      </c>
      <c r="V22" s="154">
        <v>2</v>
      </c>
      <c r="W22" s="154">
        <v>2</v>
      </c>
      <c r="X22" s="154">
        <v>2</v>
      </c>
      <c r="Y22" s="154">
        <v>2</v>
      </c>
      <c r="Z22" s="154">
        <v>2</v>
      </c>
      <c r="AA22" s="154">
        <v>2</v>
      </c>
      <c r="AB22" s="154">
        <v>2</v>
      </c>
      <c r="AC22" s="151">
        <f t="shared" si="1"/>
        <v>48</v>
      </c>
    </row>
    <row r="23" spans="1:29" ht="15.75">
      <c r="A23" s="149" t="s">
        <v>125</v>
      </c>
      <c r="B23" s="150">
        <v>3</v>
      </c>
      <c r="C23" s="150">
        <v>3</v>
      </c>
      <c r="D23" s="150">
        <f t="shared" si="0"/>
        <v>48</v>
      </c>
      <c r="E23" s="154">
        <v>2</v>
      </c>
      <c r="F23" s="154">
        <v>2</v>
      </c>
      <c r="G23" s="154">
        <v>2</v>
      </c>
      <c r="H23" s="154">
        <v>2</v>
      </c>
      <c r="I23" s="154">
        <v>2</v>
      </c>
      <c r="J23" s="154">
        <v>2</v>
      </c>
      <c r="K23" s="154">
        <v>2</v>
      </c>
      <c r="L23" s="154">
        <v>2</v>
      </c>
      <c r="M23" s="154">
        <v>2</v>
      </c>
      <c r="N23" s="154">
        <v>2</v>
      </c>
      <c r="O23" s="154">
        <v>2</v>
      </c>
      <c r="P23" s="154">
        <v>2</v>
      </c>
      <c r="Q23" s="154">
        <v>2</v>
      </c>
      <c r="R23" s="154">
        <v>2</v>
      </c>
      <c r="S23" s="154">
        <v>2</v>
      </c>
      <c r="T23" s="154">
        <v>2</v>
      </c>
      <c r="U23" s="154">
        <v>2</v>
      </c>
      <c r="V23" s="154">
        <v>2</v>
      </c>
      <c r="W23" s="154">
        <v>2</v>
      </c>
      <c r="X23" s="154">
        <v>2</v>
      </c>
      <c r="Y23" s="154">
        <v>2</v>
      </c>
      <c r="Z23" s="154">
        <v>2</v>
      </c>
      <c r="AA23" s="154">
        <v>2</v>
      </c>
      <c r="AB23" s="154">
        <v>2</v>
      </c>
      <c r="AC23" s="151">
        <f t="shared" si="1"/>
        <v>48</v>
      </c>
    </row>
    <row r="24" spans="1:29" ht="15.75">
      <c r="A24" s="152" t="s">
        <v>126</v>
      </c>
      <c r="B24" s="153">
        <v>2</v>
      </c>
      <c r="C24" s="153">
        <v>3</v>
      </c>
      <c r="D24" s="153">
        <f t="shared" si="0"/>
        <v>48</v>
      </c>
      <c r="E24" s="154">
        <v>2</v>
      </c>
      <c r="F24" s="154">
        <v>2</v>
      </c>
      <c r="G24" s="154">
        <v>2</v>
      </c>
      <c r="H24" s="154">
        <v>2</v>
      </c>
      <c r="I24" s="154">
        <v>2</v>
      </c>
      <c r="J24" s="154">
        <v>2</v>
      </c>
      <c r="K24" s="154">
        <v>2</v>
      </c>
      <c r="L24" s="154">
        <v>2</v>
      </c>
      <c r="M24" s="154">
        <v>2</v>
      </c>
      <c r="N24" s="154">
        <v>2</v>
      </c>
      <c r="O24" s="154">
        <v>2</v>
      </c>
      <c r="P24" s="154">
        <v>2</v>
      </c>
      <c r="Q24" s="154">
        <v>2</v>
      </c>
      <c r="R24" s="154">
        <v>2</v>
      </c>
      <c r="S24" s="154">
        <v>2</v>
      </c>
      <c r="T24" s="154">
        <v>2</v>
      </c>
      <c r="U24" s="154">
        <v>2</v>
      </c>
      <c r="V24" s="154">
        <v>2</v>
      </c>
      <c r="W24" s="154">
        <v>2</v>
      </c>
      <c r="X24" s="154">
        <v>2</v>
      </c>
      <c r="Y24" s="154">
        <v>2</v>
      </c>
      <c r="Z24" s="154">
        <v>2</v>
      </c>
      <c r="AA24" s="154">
        <v>2</v>
      </c>
      <c r="AB24" s="154">
        <v>2</v>
      </c>
      <c r="AC24" s="151">
        <f t="shared" si="1"/>
        <v>48</v>
      </c>
    </row>
    <row r="25" spans="1:29" ht="15.75">
      <c r="A25" s="152" t="s">
        <v>127</v>
      </c>
      <c r="B25" s="153">
        <v>3</v>
      </c>
      <c r="C25" s="153">
        <v>3</v>
      </c>
      <c r="D25" s="153">
        <f t="shared" si="0"/>
        <v>48</v>
      </c>
      <c r="E25" s="154">
        <v>2</v>
      </c>
      <c r="F25" s="154">
        <v>2</v>
      </c>
      <c r="G25" s="154">
        <v>2</v>
      </c>
      <c r="H25" s="154">
        <v>2</v>
      </c>
      <c r="I25" s="154">
        <v>2</v>
      </c>
      <c r="J25" s="154">
        <v>2</v>
      </c>
      <c r="K25" s="154">
        <v>2</v>
      </c>
      <c r="L25" s="154">
        <v>2</v>
      </c>
      <c r="M25" s="154">
        <v>2</v>
      </c>
      <c r="N25" s="154">
        <v>2</v>
      </c>
      <c r="O25" s="154">
        <v>2</v>
      </c>
      <c r="P25" s="154">
        <v>2</v>
      </c>
      <c r="Q25" s="154">
        <v>2</v>
      </c>
      <c r="R25" s="154">
        <v>2</v>
      </c>
      <c r="S25" s="154">
        <v>2</v>
      </c>
      <c r="T25" s="154">
        <v>2</v>
      </c>
      <c r="U25" s="154">
        <v>2</v>
      </c>
      <c r="V25" s="154">
        <v>2</v>
      </c>
      <c r="W25" s="154">
        <v>2</v>
      </c>
      <c r="X25" s="154">
        <v>2</v>
      </c>
      <c r="Y25" s="154">
        <v>2</v>
      </c>
      <c r="Z25" s="154">
        <v>2</v>
      </c>
      <c r="AA25" s="154">
        <v>2</v>
      </c>
      <c r="AB25" s="154">
        <v>2</v>
      </c>
      <c r="AC25" s="151">
        <f t="shared" si="1"/>
        <v>48</v>
      </c>
    </row>
    <row r="26" spans="1:29" ht="15.75">
      <c r="A26" s="152" t="s">
        <v>128</v>
      </c>
      <c r="B26" s="153">
        <v>2</v>
      </c>
      <c r="C26" s="153">
        <v>3</v>
      </c>
      <c r="D26" s="153">
        <f t="shared" si="0"/>
        <v>48</v>
      </c>
      <c r="E26" s="154">
        <v>2</v>
      </c>
      <c r="F26" s="154">
        <v>2</v>
      </c>
      <c r="G26" s="154">
        <v>2</v>
      </c>
      <c r="H26" s="154">
        <v>2</v>
      </c>
      <c r="I26" s="154">
        <v>2</v>
      </c>
      <c r="J26" s="154">
        <v>2</v>
      </c>
      <c r="K26" s="154">
        <v>2</v>
      </c>
      <c r="L26" s="154">
        <v>2</v>
      </c>
      <c r="M26" s="154">
        <v>2</v>
      </c>
      <c r="N26" s="154">
        <v>2</v>
      </c>
      <c r="O26" s="154">
        <v>2</v>
      </c>
      <c r="P26" s="154">
        <v>2</v>
      </c>
      <c r="Q26" s="154">
        <v>2</v>
      </c>
      <c r="R26" s="154">
        <v>2</v>
      </c>
      <c r="S26" s="154">
        <v>2</v>
      </c>
      <c r="T26" s="154">
        <v>2</v>
      </c>
      <c r="U26" s="154">
        <v>2</v>
      </c>
      <c r="V26" s="154">
        <v>2</v>
      </c>
      <c r="W26" s="154">
        <v>2</v>
      </c>
      <c r="X26" s="154">
        <v>2</v>
      </c>
      <c r="Y26" s="154">
        <v>2</v>
      </c>
      <c r="Z26" s="154">
        <v>2</v>
      </c>
      <c r="AA26" s="154">
        <v>2</v>
      </c>
      <c r="AB26" s="154">
        <v>2</v>
      </c>
      <c r="AC26" s="151">
        <f t="shared" si="1"/>
        <v>48</v>
      </c>
    </row>
    <row r="27" spans="1:29" ht="15.75">
      <c r="A27" s="149" t="s">
        <v>129</v>
      </c>
      <c r="B27" s="150">
        <v>2</v>
      </c>
      <c r="C27" s="150">
        <v>3</v>
      </c>
      <c r="D27" s="150">
        <f t="shared" si="0"/>
        <v>48</v>
      </c>
      <c r="E27" s="154">
        <v>2</v>
      </c>
      <c r="F27" s="154">
        <v>2</v>
      </c>
      <c r="G27" s="154">
        <v>2</v>
      </c>
      <c r="H27" s="154">
        <v>2</v>
      </c>
      <c r="I27" s="154">
        <v>2</v>
      </c>
      <c r="J27" s="154">
        <v>2</v>
      </c>
      <c r="K27" s="154">
        <v>2</v>
      </c>
      <c r="L27" s="154">
        <v>2</v>
      </c>
      <c r="M27" s="154">
        <v>2</v>
      </c>
      <c r="N27" s="154">
        <v>2</v>
      </c>
      <c r="O27" s="154">
        <v>2</v>
      </c>
      <c r="P27" s="154">
        <v>2</v>
      </c>
      <c r="Q27" s="154">
        <v>2</v>
      </c>
      <c r="R27" s="154">
        <v>2</v>
      </c>
      <c r="S27" s="154">
        <v>2</v>
      </c>
      <c r="T27" s="154">
        <v>2</v>
      </c>
      <c r="U27" s="154">
        <v>2</v>
      </c>
      <c r="V27" s="154">
        <v>2</v>
      </c>
      <c r="W27" s="154">
        <v>2</v>
      </c>
      <c r="X27" s="154">
        <v>2</v>
      </c>
      <c r="Y27" s="154">
        <v>2</v>
      </c>
      <c r="Z27" s="154">
        <v>2</v>
      </c>
      <c r="AA27" s="154">
        <v>2</v>
      </c>
      <c r="AB27" s="154">
        <v>2</v>
      </c>
      <c r="AC27" s="151">
        <f t="shared" si="1"/>
        <v>48</v>
      </c>
    </row>
    <row r="28" spans="1:29" ht="15.75">
      <c r="A28" s="152" t="s">
        <v>130</v>
      </c>
      <c r="B28" s="153">
        <v>3</v>
      </c>
      <c r="C28" s="153">
        <v>3</v>
      </c>
      <c r="D28" s="153">
        <f t="shared" si="0"/>
        <v>48</v>
      </c>
      <c r="E28" s="154">
        <v>2</v>
      </c>
      <c r="F28" s="154">
        <v>2</v>
      </c>
      <c r="G28" s="154">
        <v>2</v>
      </c>
      <c r="H28" s="154">
        <v>2</v>
      </c>
      <c r="I28" s="154">
        <v>2</v>
      </c>
      <c r="J28" s="154">
        <v>2</v>
      </c>
      <c r="K28" s="154">
        <v>2</v>
      </c>
      <c r="L28" s="154">
        <v>2</v>
      </c>
      <c r="M28" s="154">
        <v>2</v>
      </c>
      <c r="N28" s="154">
        <v>2</v>
      </c>
      <c r="O28" s="154">
        <v>2</v>
      </c>
      <c r="P28" s="154">
        <v>2</v>
      </c>
      <c r="Q28" s="154">
        <v>2</v>
      </c>
      <c r="R28" s="154">
        <v>2</v>
      </c>
      <c r="S28" s="154">
        <v>2</v>
      </c>
      <c r="T28" s="154">
        <v>2</v>
      </c>
      <c r="U28" s="154">
        <v>2</v>
      </c>
      <c r="V28" s="154">
        <v>2</v>
      </c>
      <c r="W28" s="154">
        <v>2</v>
      </c>
      <c r="X28" s="154">
        <v>2</v>
      </c>
      <c r="Y28" s="154">
        <v>2</v>
      </c>
      <c r="Z28" s="154">
        <v>2</v>
      </c>
      <c r="AA28" s="154">
        <v>2</v>
      </c>
      <c r="AB28" s="154">
        <v>2</v>
      </c>
      <c r="AC28" s="151">
        <f t="shared" si="1"/>
        <v>48</v>
      </c>
    </row>
    <row r="29" spans="1:29" ht="15.75">
      <c r="A29" s="149" t="s">
        <v>131</v>
      </c>
      <c r="B29" s="150">
        <v>2</v>
      </c>
      <c r="C29" s="150">
        <v>3</v>
      </c>
      <c r="D29" s="150">
        <f t="shared" si="0"/>
        <v>48</v>
      </c>
      <c r="E29" s="154">
        <v>2</v>
      </c>
      <c r="F29" s="154">
        <v>2</v>
      </c>
      <c r="G29" s="154">
        <v>2</v>
      </c>
      <c r="H29" s="154">
        <v>2</v>
      </c>
      <c r="I29" s="154">
        <v>2</v>
      </c>
      <c r="J29" s="154">
        <v>2</v>
      </c>
      <c r="K29" s="154">
        <v>2</v>
      </c>
      <c r="L29" s="154">
        <v>2</v>
      </c>
      <c r="M29" s="154">
        <v>2</v>
      </c>
      <c r="N29" s="154">
        <v>2</v>
      </c>
      <c r="O29" s="154">
        <v>2</v>
      </c>
      <c r="P29" s="154">
        <v>2</v>
      </c>
      <c r="Q29" s="154">
        <v>2</v>
      </c>
      <c r="R29" s="154">
        <v>2</v>
      </c>
      <c r="S29" s="154">
        <v>2</v>
      </c>
      <c r="T29" s="154">
        <v>2</v>
      </c>
      <c r="U29" s="154">
        <v>2</v>
      </c>
      <c r="V29" s="154">
        <v>2</v>
      </c>
      <c r="W29" s="154">
        <v>2</v>
      </c>
      <c r="X29" s="154">
        <v>2</v>
      </c>
      <c r="Y29" s="154">
        <v>2</v>
      </c>
      <c r="Z29" s="154">
        <v>2</v>
      </c>
      <c r="AA29" s="154">
        <v>2</v>
      </c>
      <c r="AB29" s="154">
        <v>2</v>
      </c>
      <c r="AC29" s="151">
        <f t="shared" si="1"/>
        <v>48</v>
      </c>
    </row>
    <row r="30" spans="1:29" ht="15.75">
      <c r="A30" s="152" t="s">
        <v>132</v>
      </c>
      <c r="B30" s="153">
        <v>2</v>
      </c>
      <c r="C30" s="153">
        <v>3</v>
      </c>
      <c r="D30" s="153">
        <f t="shared" si="0"/>
        <v>48</v>
      </c>
      <c r="E30" s="154">
        <v>2</v>
      </c>
      <c r="F30" s="154">
        <v>2</v>
      </c>
      <c r="G30" s="154">
        <v>2</v>
      </c>
      <c r="H30" s="154">
        <v>2</v>
      </c>
      <c r="I30" s="154">
        <v>2</v>
      </c>
      <c r="J30" s="154">
        <v>2</v>
      </c>
      <c r="K30" s="154">
        <v>2</v>
      </c>
      <c r="L30" s="154">
        <v>2</v>
      </c>
      <c r="M30" s="154">
        <v>2</v>
      </c>
      <c r="N30" s="154">
        <v>2</v>
      </c>
      <c r="O30" s="154">
        <v>2</v>
      </c>
      <c r="P30" s="154">
        <v>2</v>
      </c>
      <c r="Q30" s="154">
        <v>2</v>
      </c>
      <c r="R30" s="154">
        <v>2</v>
      </c>
      <c r="S30" s="154">
        <v>2</v>
      </c>
      <c r="T30" s="154">
        <v>2</v>
      </c>
      <c r="U30" s="154">
        <v>2</v>
      </c>
      <c r="V30" s="154">
        <v>2</v>
      </c>
      <c r="W30" s="154">
        <v>2</v>
      </c>
      <c r="X30" s="154">
        <v>2</v>
      </c>
      <c r="Y30" s="154">
        <v>2</v>
      </c>
      <c r="Z30" s="154">
        <v>2</v>
      </c>
      <c r="AA30" s="154">
        <v>2</v>
      </c>
      <c r="AB30" s="154">
        <v>2</v>
      </c>
      <c r="AC30" s="151">
        <f t="shared" si="1"/>
        <v>48</v>
      </c>
    </row>
    <row r="31" spans="1:29" ht="15.75">
      <c r="A31" s="152" t="s">
        <v>133</v>
      </c>
      <c r="B31" s="150">
        <v>3</v>
      </c>
      <c r="C31" s="150">
        <v>3</v>
      </c>
      <c r="D31" s="150">
        <f t="shared" si="0"/>
        <v>48</v>
      </c>
      <c r="E31" s="154">
        <v>2</v>
      </c>
      <c r="F31" s="154">
        <v>2</v>
      </c>
      <c r="G31" s="154">
        <v>2</v>
      </c>
      <c r="H31" s="154">
        <v>2</v>
      </c>
      <c r="I31" s="154">
        <v>2</v>
      </c>
      <c r="J31" s="154">
        <v>2</v>
      </c>
      <c r="K31" s="154">
        <v>2</v>
      </c>
      <c r="L31" s="154">
        <v>2</v>
      </c>
      <c r="M31" s="154">
        <v>2</v>
      </c>
      <c r="N31" s="154">
        <v>2</v>
      </c>
      <c r="O31" s="154">
        <v>2</v>
      </c>
      <c r="P31" s="154">
        <v>2</v>
      </c>
      <c r="Q31" s="154">
        <v>2</v>
      </c>
      <c r="R31" s="154">
        <v>2</v>
      </c>
      <c r="S31" s="154">
        <v>2</v>
      </c>
      <c r="T31" s="154">
        <v>2</v>
      </c>
      <c r="U31" s="154">
        <v>2</v>
      </c>
      <c r="V31" s="154">
        <v>2</v>
      </c>
      <c r="W31" s="154">
        <v>2</v>
      </c>
      <c r="X31" s="154">
        <v>2</v>
      </c>
      <c r="Y31" s="154">
        <v>2</v>
      </c>
      <c r="Z31" s="154">
        <v>2</v>
      </c>
      <c r="AA31" s="154">
        <v>2</v>
      </c>
      <c r="AB31" s="154">
        <v>2</v>
      </c>
      <c r="AC31" s="151">
        <f t="shared" si="1"/>
        <v>48</v>
      </c>
    </row>
    <row r="33" spans="1:34" ht="30" customHeight="1">
      <c r="A33" s="159" t="s">
        <v>134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</row>
    <row r="36" spans="1:34" ht="135.75">
      <c r="A36" s="145" t="s">
        <v>79</v>
      </c>
      <c r="B36" s="146" t="s">
        <v>136</v>
      </c>
      <c r="C36" s="146" t="s">
        <v>81</v>
      </c>
      <c r="D36" s="146" t="s">
        <v>82</v>
      </c>
      <c r="E36" s="147" t="s">
        <v>83</v>
      </c>
      <c r="F36" s="146" t="s">
        <v>84</v>
      </c>
      <c r="G36" s="146" t="s">
        <v>85</v>
      </c>
      <c r="H36" s="146" t="s">
        <v>86</v>
      </c>
      <c r="I36" s="147" t="s">
        <v>87</v>
      </c>
      <c r="J36" s="146" t="s">
        <v>88</v>
      </c>
      <c r="K36" s="146" t="s">
        <v>89</v>
      </c>
      <c r="L36" s="146" t="s">
        <v>90</v>
      </c>
      <c r="M36" s="146" t="s">
        <v>91</v>
      </c>
      <c r="N36" s="147" t="s">
        <v>92</v>
      </c>
      <c r="O36" s="146" t="s">
        <v>93</v>
      </c>
      <c r="P36" s="146" t="s">
        <v>94</v>
      </c>
      <c r="Q36" s="146" t="s">
        <v>95</v>
      </c>
      <c r="R36" s="146" t="s">
        <v>96</v>
      </c>
      <c r="S36" s="147" t="s">
        <v>97</v>
      </c>
      <c r="T36" s="146" t="s">
        <v>98</v>
      </c>
      <c r="U36" s="146" t="s">
        <v>99</v>
      </c>
      <c r="V36" s="146" t="s">
        <v>100</v>
      </c>
      <c r="W36" s="146" t="s">
        <v>101</v>
      </c>
      <c r="X36" s="147" t="s">
        <v>102</v>
      </c>
      <c r="Y36" s="146" t="s">
        <v>103</v>
      </c>
      <c r="Z36" s="146" t="s">
        <v>104</v>
      </c>
      <c r="AA36" s="146" t="s">
        <v>105</v>
      </c>
      <c r="AB36" s="146" t="s">
        <v>106</v>
      </c>
      <c r="AC36" s="146" t="s">
        <v>137</v>
      </c>
      <c r="AD36" s="146" t="s">
        <v>138</v>
      </c>
      <c r="AE36" s="148" t="s">
        <v>107</v>
      </c>
    </row>
    <row r="37" spans="1:34" ht="15.75">
      <c r="A37" s="152" t="s">
        <v>139</v>
      </c>
      <c r="B37" s="153">
        <v>3</v>
      </c>
      <c r="C37" s="153">
        <v>3</v>
      </c>
      <c r="D37" s="153">
        <f>C37*16</f>
        <v>48</v>
      </c>
      <c r="E37" s="154">
        <v>2</v>
      </c>
      <c r="F37" s="154">
        <v>2</v>
      </c>
      <c r="G37" s="154">
        <v>2</v>
      </c>
      <c r="H37" s="154">
        <v>2</v>
      </c>
      <c r="I37" s="154">
        <v>2</v>
      </c>
      <c r="J37" s="154">
        <v>2</v>
      </c>
      <c r="K37" s="154">
        <v>2</v>
      </c>
      <c r="L37" s="154">
        <v>2</v>
      </c>
      <c r="M37" s="154">
        <v>2</v>
      </c>
      <c r="N37" s="154">
        <v>2</v>
      </c>
      <c r="O37" s="154">
        <v>2</v>
      </c>
      <c r="P37" s="154">
        <v>2</v>
      </c>
      <c r="Q37" s="154">
        <v>2</v>
      </c>
      <c r="R37" s="154">
        <v>2</v>
      </c>
      <c r="S37" s="154">
        <v>2</v>
      </c>
      <c r="T37" s="154">
        <v>2</v>
      </c>
      <c r="U37" s="154">
        <v>2</v>
      </c>
      <c r="V37" s="154">
        <v>2</v>
      </c>
      <c r="W37" s="154">
        <v>2</v>
      </c>
      <c r="X37" s="154">
        <v>2</v>
      </c>
      <c r="Y37" s="154">
        <v>2</v>
      </c>
      <c r="Z37" s="154">
        <v>2</v>
      </c>
      <c r="AA37" s="154">
        <v>2</v>
      </c>
      <c r="AB37" s="165">
        <v>2</v>
      </c>
      <c r="AC37" s="161">
        <v>0</v>
      </c>
      <c r="AD37" s="161">
        <v>0</v>
      </c>
      <c r="AE37" s="151">
        <f>SUM(E37:AD37)</f>
        <v>48</v>
      </c>
    </row>
    <row r="38" spans="1:34" ht="15.75">
      <c r="A38" s="162" t="s">
        <v>140</v>
      </c>
      <c r="B38" s="153">
        <v>3</v>
      </c>
      <c r="C38" s="153">
        <v>3</v>
      </c>
      <c r="D38" s="153">
        <v>48</v>
      </c>
      <c r="E38" s="154">
        <v>2</v>
      </c>
      <c r="F38" s="154">
        <v>2</v>
      </c>
      <c r="G38" s="154">
        <v>2</v>
      </c>
      <c r="H38" s="154">
        <v>2</v>
      </c>
      <c r="I38" s="154">
        <v>2</v>
      </c>
      <c r="J38" s="154">
        <v>2</v>
      </c>
      <c r="K38" s="154">
        <v>2</v>
      </c>
      <c r="L38" s="154">
        <v>2</v>
      </c>
      <c r="M38" s="154">
        <v>2</v>
      </c>
      <c r="N38" s="154">
        <v>2</v>
      </c>
      <c r="O38" s="154">
        <v>2</v>
      </c>
      <c r="P38" s="154">
        <v>2</v>
      </c>
      <c r="Q38" s="154">
        <v>2</v>
      </c>
      <c r="R38" s="154">
        <v>2</v>
      </c>
      <c r="S38" s="154">
        <v>2</v>
      </c>
      <c r="T38" s="154">
        <v>2</v>
      </c>
      <c r="U38" s="154">
        <v>2</v>
      </c>
      <c r="V38" s="154">
        <v>2</v>
      </c>
      <c r="W38" s="154">
        <v>2</v>
      </c>
      <c r="X38" s="154">
        <v>2</v>
      </c>
      <c r="Y38" s="154">
        <v>2</v>
      </c>
      <c r="Z38" s="154">
        <v>2</v>
      </c>
      <c r="AA38" s="154">
        <v>2</v>
      </c>
      <c r="AB38" s="154">
        <v>2</v>
      </c>
      <c r="AC38" s="161">
        <v>0</v>
      </c>
      <c r="AD38" s="161">
        <v>0</v>
      </c>
      <c r="AE38" s="151">
        <f t="shared" ref="AE38:AE62" si="2">SUM(E38:AD38)</f>
        <v>48</v>
      </c>
    </row>
    <row r="39" spans="1:34" ht="15.75">
      <c r="A39" s="149" t="s">
        <v>141</v>
      </c>
      <c r="B39" s="150">
        <v>3</v>
      </c>
      <c r="C39" s="150">
        <v>3</v>
      </c>
      <c r="D39" s="150">
        <f t="shared" ref="D39:D62" si="3">C39*16</f>
        <v>48</v>
      </c>
      <c r="E39" s="154">
        <v>2</v>
      </c>
      <c r="F39" s="154">
        <v>2</v>
      </c>
      <c r="G39" s="154">
        <v>2</v>
      </c>
      <c r="H39" s="154">
        <v>2</v>
      </c>
      <c r="I39" s="154">
        <v>2</v>
      </c>
      <c r="J39" s="154">
        <v>2</v>
      </c>
      <c r="K39" s="154">
        <v>2</v>
      </c>
      <c r="L39" s="154">
        <v>2</v>
      </c>
      <c r="M39" s="154">
        <v>2</v>
      </c>
      <c r="N39" s="154">
        <v>2</v>
      </c>
      <c r="O39" s="154">
        <v>2</v>
      </c>
      <c r="P39" s="154">
        <v>2</v>
      </c>
      <c r="Q39" s="154">
        <v>2</v>
      </c>
      <c r="R39" s="154">
        <v>2</v>
      </c>
      <c r="S39" s="154">
        <v>2</v>
      </c>
      <c r="T39" s="154">
        <v>2</v>
      </c>
      <c r="U39" s="154">
        <v>2</v>
      </c>
      <c r="V39" s="154">
        <v>2</v>
      </c>
      <c r="W39" s="154">
        <v>2</v>
      </c>
      <c r="X39" s="154">
        <v>2</v>
      </c>
      <c r="Y39" s="154">
        <v>2</v>
      </c>
      <c r="Z39" s="154">
        <v>2</v>
      </c>
      <c r="AA39" s="154">
        <v>2</v>
      </c>
      <c r="AB39" s="154">
        <v>2</v>
      </c>
      <c r="AC39" s="161">
        <v>0</v>
      </c>
      <c r="AD39" s="161">
        <v>0</v>
      </c>
      <c r="AE39" s="151">
        <f t="shared" si="2"/>
        <v>48</v>
      </c>
    </row>
    <row r="40" spans="1:34" ht="15.75">
      <c r="A40" s="153" t="s">
        <v>142</v>
      </c>
      <c r="B40" s="150">
        <v>3</v>
      </c>
      <c r="C40" s="150">
        <v>3</v>
      </c>
      <c r="D40" s="150">
        <f t="shared" si="3"/>
        <v>48</v>
      </c>
      <c r="E40" s="152">
        <v>0</v>
      </c>
      <c r="F40" s="152">
        <v>0</v>
      </c>
      <c r="G40" s="152">
        <v>0</v>
      </c>
      <c r="H40" s="152">
        <v>0</v>
      </c>
      <c r="I40" s="166">
        <v>2</v>
      </c>
      <c r="J40" s="166">
        <v>2</v>
      </c>
      <c r="K40" s="166">
        <v>2</v>
      </c>
      <c r="L40" s="166">
        <v>2</v>
      </c>
      <c r="M40" s="166">
        <v>2</v>
      </c>
      <c r="N40" s="166">
        <v>2</v>
      </c>
      <c r="O40" s="166">
        <v>2</v>
      </c>
      <c r="P40" s="166">
        <v>2</v>
      </c>
      <c r="Q40" s="166">
        <v>2</v>
      </c>
      <c r="R40" s="166">
        <v>2</v>
      </c>
      <c r="S40" s="166">
        <v>2</v>
      </c>
      <c r="T40" s="166">
        <v>2</v>
      </c>
      <c r="U40" s="166">
        <v>2</v>
      </c>
      <c r="V40" s="166">
        <v>2</v>
      </c>
      <c r="W40" s="166">
        <v>2</v>
      </c>
      <c r="X40" s="166">
        <v>2</v>
      </c>
      <c r="Y40" s="166">
        <v>2</v>
      </c>
      <c r="Z40" s="166">
        <v>2</v>
      </c>
      <c r="AA40" s="166">
        <v>2</v>
      </c>
      <c r="AB40" s="166">
        <v>2</v>
      </c>
      <c r="AC40" s="166">
        <v>2</v>
      </c>
      <c r="AD40" s="166">
        <v>2</v>
      </c>
      <c r="AE40" s="151">
        <f t="shared" si="2"/>
        <v>44</v>
      </c>
    </row>
    <row r="41" spans="1:34" ht="15.75">
      <c r="A41" s="152" t="s">
        <v>143</v>
      </c>
      <c r="B41" s="150">
        <v>3</v>
      </c>
      <c r="C41" s="150">
        <v>4</v>
      </c>
      <c r="D41" s="150">
        <f t="shared" si="3"/>
        <v>64</v>
      </c>
      <c r="E41" s="169">
        <v>3</v>
      </c>
      <c r="F41" s="169">
        <v>3</v>
      </c>
      <c r="G41" s="169">
        <v>3</v>
      </c>
      <c r="H41" s="169">
        <v>3</v>
      </c>
      <c r="I41" s="169">
        <v>3</v>
      </c>
      <c r="J41" s="169">
        <v>3</v>
      </c>
      <c r="K41" s="169">
        <v>3</v>
      </c>
      <c r="L41" s="169">
        <v>3</v>
      </c>
      <c r="M41" s="169">
        <v>3</v>
      </c>
      <c r="N41" s="169">
        <v>3</v>
      </c>
      <c r="O41" s="169">
        <v>3</v>
      </c>
      <c r="P41" s="169">
        <v>3</v>
      </c>
      <c r="Q41" s="169">
        <v>3</v>
      </c>
      <c r="R41" s="169">
        <v>3</v>
      </c>
      <c r="S41" s="169">
        <v>3</v>
      </c>
      <c r="T41" s="169">
        <v>3</v>
      </c>
      <c r="U41" s="154">
        <v>2</v>
      </c>
      <c r="V41" s="154">
        <v>2</v>
      </c>
      <c r="W41" s="154">
        <v>2</v>
      </c>
      <c r="X41" s="154">
        <v>2</v>
      </c>
      <c r="Y41" s="154">
        <v>2</v>
      </c>
      <c r="Z41" s="154">
        <v>2</v>
      </c>
      <c r="AA41" s="154">
        <v>2</v>
      </c>
      <c r="AB41" s="154">
        <v>2</v>
      </c>
      <c r="AC41" s="161">
        <v>0</v>
      </c>
      <c r="AD41" s="161">
        <v>0</v>
      </c>
      <c r="AE41" s="151">
        <f t="shared" si="2"/>
        <v>64</v>
      </c>
    </row>
    <row r="42" spans="1:34" ht="15.75">
      <c r="A42" s="152" t="s">
        <v>144</v>
      </c>
      <c r="B42" s="153">
        <v>2</v>
      </c>
      <c r="C42" s="153">
        <v>3</v>
      </c>
      <c r="D42" s="153">
        <f t="shared" si="3"/>
        <v>48</v>
      </c>
      <c r="E42" s="154">
        <v>2</v>
      </c>
      <c r="F42" s="154">
        <v>2</v>
      </c>
      <c r="G42" s="154">
        <v>2</v>
      </c>
      <c r="H42" s="154">
        <v>2</v>
      </c>
      <c r="I42" s="154">
        <v>2</v>
      </c>
      <c r="J42" s="154">
        <v>2</v>
      </c>
      <c r="K42" s="154">
        <v>2</v>
      </c>
      <c r="L42" s="154">
        <v>2</v>
      </c>
      <c r="M42" s="154">
        <v>2</v>
      </c>
      <c r="N42" s="154">
        <v>2</v>
      </c>
      <c r="O42" s="154">
        <v>2</v>
      </c>
      <c r="P42" s="154">
        <v>2</v>
      </c>
      <c r="Q42" s="154">
        <v>2</v>
      </c>
      <c r="R42" s="154">
        <v>2</v>
      </c>
      <c r="S42" s="154">
        <v>2</v>
      </c>
      <c r="T42" s="154">
        <v>2</v>
      </c>
      <c r="U42" s="154">
        <v>2</v>
      </c>
      <c r="V42" s="154">
        <v>2</v>
      </c>
      <c r="W42" s="154">
        <v>2</v>
      </c>
      <c r="X42" s="154">
        <v>2</v>
      </c>
      <c r="Y42" s="154">
        <v>2</v>
      </c>
      <c r="Z42" s="154">
        <v>2</v>
      </c>
      <c r="AA42" s="154">
        <v>2</v>
      </c>
      <c r="AB42" s="154">
        <v>2</v>
      </c>
      <c r="AC42" s="161">
        <v>0</v>
      </c>
      <c r="AD42" s="161">
        <v>0</v>
      </c>
      <c r="AE42" s="151">
        <f t="shared" si="2"/>
        <v>48</v>
      </c>
    </row>
    <row r="43" spans="1:34" ht="15.75">
      <c r="A43" s="149" t="s">
        <v>145</v>
      </c>
      <c r="B43" s="150">
        <v>3</v>
      </c>
      <c r="C43" s="150">
        <v>3</v>
      </c>
      <c r="D43" s="150">
        <f t="shared" si="3"/>
        <v>48</v>
      </c>
      <c r="E43" s="154">
        <v>2</v>
      </c>
      <c r="F43" s="154">
        <v>2</v>
      </c>
      <c r="G43" s="154">
        <v>2</v>
      </c>
      <c r="H43" s="154">
        <v>2</v>
      </c>
      <c r="I43" s="154">
        <v>2</v>
      </c>
      <c r="J43" s="154">
        <v>2</v>
      </c>
      <c r="K43" s="154">
        <v>2</v>
      </c>
      <c r="L43" s="154">
        <v>2</v>
      </c>
      <c r="M43" s="154">
        <v>2</v>
      </c>
      <c r="N43" s="154">
        <v>2</v>
      </c>
      <c r="O43" s="154">
        <v>2</v>
      </c>
      <c r="P43" s="154">
        <v>2</v>
      </c>
      <c r="Q43" s="154">
        <v>2</v>
      </c>
      <c r="R43" s="154">
        <v>2</v>
      </c>
      <c r="S43" s="154">
        <v>2</v>
      </c>
      <c r="T43" s="154">
        <v>2</v>
      </c>
      <c r="U43" s="154">
        <v>2</v>
      </c>
      <c r="V43" s="154">
        <v>2</v>
      </c>
      <c r="W43" s="154">
        <v>2</v>
      </c>
      <c r="X43" s="154">
        <v>2</v>
      </c>
      <c r="Y43" s="154">
        <v>2</v>
      </c>
      <c r="Z43" s="154">
        <v>2</v>
      </c>
      <c r="AA43" s="154">
        <v>2</v>
      </c>
      <c r="AB43" s="154">
        <v>2</v>
      </c>
      <c r="AC43" s="161">
        <v>0</v>
      </c>
      <c r="AD43" s="161">
        <v>0</v>
      </c>
      <c r="AE43" s="151">
        <f t="shared" si="2"/>
        <v>48</v>
      </c>
    </row>
    <row r="44" spans="1:34" ht="15.75">
      <c r="A44" s="162" t="s">
        <v>146</v>
      </c>
      <c r="B44" s="153">
        <v>2</v>
      </c>
      <c r="C44" s="153">
        <v>3</v>
      </c>
      <c r="D44" s="153">
        <f t="shared" si="3"/>
        <v>48</v>
      </c>
      <c r="E44" s="154">
        <v>2</v>
      </c>
      <c r="F44" s="154">
        <v>2</v>
      </c>
      <c r="G44" s="154">
        <v>2</v>
      </c>
      <c r="H44" s="154">
        <v>2</v>
      </c>
      <c r="I44" s="154">
        <v>2</v>
      </c>
      <c r="J44" s="154">
        <v>2</v>
      </c>
      <c r="K44" s="154">
        <v>2</v>
      </c>
      <c r="L44" s="154">
        <v>2</v>
      </c>
      <c r="M44" s="154">
        <v>2</v>
      </c>
      <c r="N44" s="154">
        <v>2</v>
      </c>
      <c r="O44" s="154">
        <v>2</v>
      </c>
      <c r="P44" s="154">
        <v>2</v>
      </c>
      <c r="Q44" s="154">
        <v>2</v>
      </c>
      <c r="R44" s="154">
        <v>2</v>
      </c>
      <c r="S44" s="154">
        <v>2</v>
      </c>
      <c r="T44" s="154">
        <v>2</v>
      </c>
      <c r="U44" s="154">
        <v>2</v>
      </c>
      <c r="V44" s="154">
        <v>2</v>
      </c>
      <c r="W44" s="154">
        <v>2</v>
      </c>
      <c r="X44" s="154">
        <v>2</v>
      </c>
      <c r="Y44" s="154">
        <v>2</v>
      </c>
      <c r="Z44" s="154">
        <v>2</v>
      </c>
      <c r="AA44" s="154">
        <v>2</v>
      </c>
      <c r="AB44" s="154">
        <v>2</v>
      </c>
      <c r="AC44" s="161">
        <v>0</v>
      </c>
      <c r="AD44" s="161">
        <v>0</v>
      </c>
      <c r="AE44" s="151">
        <f t="shared" si="2"/>
        <v>48</v>
      </c>
    </row>
    <row r="45" spans="1:34" ht="15.75">
      <c r="A45" s="152" t="s">
        <v>147</v>
      </c>
      <c r="B45" s="153">
        <v>2</v>
      </c>
      <c r="C45" s="153">
        <v>2</v>
      </c>
      <c r="D45" s="153">
        <f t="shared" si="3"/>
        <v>32</v>
      </c>
      <c r="E45" s="153">
        <v>0</v>
      </c>
      <c r="F45" s="153">
        <v>0</v>
      </c>
      <c r="G45" s="153">
        <v>0</v>
      </c>
      <c r="H45" s="154">
        <v>2</v>
      </c>
      <c r="I45" s="154">
        <v>2</v>
      </c>
      <c r="J45" s="154">
        <v>2</v>
      </c>
      <c r="K45" s="154">
        <v>2</v>
      </c>
      <c r="L45" s="154">
        <v>2</v>
      </c>
      <c r="M45" s="154">
        <v>2</v>
      </c>
      <c r="N45" s="154">
        <v>2</v>
      </c>
      <c r="O45" s="154">
        <v>2</v>
      </c>
      <c r="P45" s="154">
        <v>2</v>
      </c>
      <c r="Q45" s="154">
        <v>2</v>
      </c>
      <c r="R45" s="154">
        <v>2</v>
      </c>
      <c r="S45" s="154">
        <v>2</v>
      </c>
      <c r="T45" s="154">
        <v>2</v>
      </c>
      <c r="U45" s="154">
        <v>2</v>
      </c>
      <c r="V45" s="154">
        <v>2</v>
      </c>
      <c r="W45" s="154">
        <v>2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1">
        <f t="shared" si="2"/>
        <v>32</v>
      </c>
    </row>
    <row r="46" spans="1:34" ht="15.75">
      <c r="A46" s="162" t="s">
        <v>148</v>
      </c>
      <c r="B46" s="153">
        <v>2</v>
      </c>
      <c r="C46" s="153">
        <v>2</v>
      </c>
      <c r="D46" s="153">
        <f t="shared" si="3"/>
        <v>32</v>
      </c>
      <c r="E46" s="153">
        <v>0</v>
      </c>
      <c r="F46" s="153">
        <v>0</v>
      </c>
      <c r="G46" s="153">
        <v>0</v>
      </c>
      <c r="H46" s="154">
        <v>2</v>
      </c>
      <c r="I46" s="154">
        <v>2</v>
      </c>
      <c r="J46" s="154">
        <v>2</v>
      </c>
      <c r="K46" s="154">
        <v>2</v>
      </c>
      <c r="L46" s="154">
        <v>2</v>
      </c>
      <c r="M46" s="154">
        <v>2</v>
      </c>
      <c r="N46" s="154">
        <v>2</v>
      </c>
      <c r="O46" s="154">
        <v>2</v>
      </c>
      <c r="P46" s="154">
        <v>2</v>
      </c>
      <c r="Q46" s="154">
        <v>2</v>
      </c>
      <c r="R46" s="154">
        <v>2</v>
      </c>
      <c r="S46" s="154">
        <v>2</v>
      </c>
      <c r="T46" s="154">
        <v>2</v>
      </c>
      <c r="U46" s="154">
        <v>2</v>
      </c>
      <c r="V46" s="154">
        <v>2</v>
      </c>
      <c r="W46" s="154">
        <v>2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1">
        <f t="shared" si="2"/>
        <v>32</v>
      </c>
    </row>
    <row r="47" spans="1:34" ht="15.75">
      <c r="A47" s="162" t="s">
        <v>149</v>
      </c>
      <c r="B47" s="153">
        <v>2</v>
      </c>
      <c r="C47" s="153">
        <v>3</v>
      </c>
      <c r="D47" s="153">
        <f t="shared" si="3"/>
        <v>48</v>
      </c>
      <c r="E47" s="154">
        <v>2</v>
      </c>
      <c r="F47" s="154">
        <v>2</v>
      </c>
      <c r="G47" s="154">
        <v>2</v>
      </c>
      <c r="H47" s="154">
        <v>2</v>
      </c>
      <c r="I47" s="154">
        <v>2</v>
      </c>
      <c r="J47" s="154">
        <v>2</v>
      </c>
      <c r="K47" s="154">
        <v>2</v>
      </c>
      <c r="L47" s="154">
        <v>2</v>
      </c>
      <c r="M47" s="154">
        <v>2</v>
      </c>
      <c r="N47" s="154">
        <v>2</v>
      </c>
      <c r="O47" s="154">
        <v>2</v>
      </c>
      <c r="P47" s="154">
        <v>2</v>
      </c>
      <c r="Q47" s="154">
        <v>2</v>
      </c>
      <c r="R47" s="154">
        <v>2</v>
      </c>
      <c r="S47" s="154">
        <v>2</v>
      </c>
      <c r="T47" s="154">
        <v>2</v>
      </c>
      <c r="U47" s="154">
        <v>2</v>
      </c>
      <c r="V47" s="154">
        <v>2</v>
      </c>
      <c r="W47" s="154">
        <v>2</v>
      </c>
      <c r="X47" s="154">
        <v>2</v>
      </c>
      <c r="Y47" s="154">
        <v>2</v>
      </c>
      <c r="Z47" s="154">
        <v>2</v>
      </c>
      <c r="AA47" s="154">
        <v>2</v>
      </c>
      <c r="AB47" s="154">
        <v>2</v>
      </c>
      <c r="AC47" s="161">
        <v>0</v>
      </c>
      <c r="AD47" s="161">
        <v>0</v>
      </c>
      <c r="AE47" s="151">
        <f t="shared" si="2"/>
        <v>48</v>
      </c>
    </row>
    <row r="48" spans="1:34" ht="15.75">
      <c r="A48" s="149" t="s">
        <v>150</v>
      </c>
      <c r="B48" s="150">
        <v>2</v>
      </c>
      <c r="C48" s="150">
        <v>3</v>
      </c>
      <c r="D48" s="150">
        <f t="shared" si="3"/>
        <v>48</v>
      </c>
      <c r="E48" s="154">
        <v>2</v>
      </c>
      <c r="F48" s="154">
        <v>2</v>
      </c>
      <c r="G48" s="154">
        <v>2</v>
      </c>
      <c r="H48" s="154">
        <v>2</v>
      </c>
      <c r="I48" s="154">
        <v>2</v>
      </c>
      <c r="J48" s="154">
        <v>2</v>
      </c>
      <c r="K48" s="154">
        <v>2</v>
      </c>
      <c r="L48" s="154">
        <v>2</v>
      </c>
      <c r="M48" s="154">
        <v>2</v>
      </c>
      <c r="N48" s="154">
        <v>2</v>
      </c>
      <c r="O48" s="154">
        <v>2</v>
      </c>
      <c r="P48" s="154">
        <v>2</v>
      </c>
      <c r="Q48" s="154">
        <v>2</v>
      </c>
      <c r="R48" s="154">
        <v>2</v>
      </c>
      <c r="S48" s="154">
        <v>2</v>
      </c>
      <c r="T48" s="154">
        <v>2</v>
      </c>
      <c r="U48" s="154">
        <v>2</v>
      </c>
      <c r="V48" s="154">
        <v>2</v>
      </c>
      <c r="W48" s="154">
        <v>2</v>
      </c>
      <c r="X48" s="154">
        <v>2</v>
      </c>
      <c r="Y48" s="154">
        <v>2</v>
      </c>
      <c r="Z48" s="154">
        <v>2</v>
      </c>
      <c r="AA48" s="154">
        <v>2</v>
      </c>
      <c r="AB48" s="154">
        <v>2</v>
      </c>
      <c r="AC48" s="161">
        <v>0</v>
      </c>
      <c r="AD48" s="161">
        <v>0</v>
      </c>
      <c r="AE48" s="151">
        <f t="shared" si="2"/>
        <v>48</v>
      </c>
    </row>
    <row r="49" spans="1:34" ht="15.75">
      <c r="A49" s="152" t="s">
        <v>151</v>
      </c>
      <c r="B49" s="153">
        <v>2</v>
      </c>
      <c r="C49" s="153">
        <v>3</v>
      </c>
      <c r="D49" s="153">
        <f t="shared" si="3"/>
        <v>48</v>
      </c>
      <c r="E49" s="154">
        <v>2</v>
      </c>
      <c r="F49" s="154">
        <v>2</v>
      </c>
      <c r="G49" s="154">
        <v>2</v>
      </c>
      <c r="H49" s="154">
        <v>2</v>
      </c>
      <c r="I49" s="154">
        <v>2</v>
      </c>
      <c r="J49" s="154">
        <v>2</v>
      </c>
      <c r="K49" s="154">
        <v>2</v>
      </c>
      <c r="L49" s="154">
        <v>2</v>
      </c>
      <c r="M49" s="154">
        <v>2</v>
      </c>
      <c r="N49" s="154">
        <v>2</v>
      </c>
      <c r="O49" s="154">
        <v>2</v>
      </c>
      <c r="P49" s="154">
        <v>2</v>
      </c>
      <c r="Q49" s="154">
        <v>2</v>
      </c>
      <c r="R49" s="154">
        <v>2</v>
      </c>
      <c r="S49" s="154">
        <v>2</v>
      </c>
      <c r="T49" s="154">
        <v>2</v>
      </c>
      <c r="U49" s="154">
        <v>2</v>
      </c>
      <c r="V49" s="154">
        <v>2</v>
      </c>
      <c r="W49" s="154">
        <v>2</v>
      </c>
      <c r="X49" s="154">
        <v>2</v>
      </c>
      <c r="Y49" s="154">
        <v>2</v>
      </c>
      <c r="Z49" s="154">
        <v>2</v>
      </c>
      <c r="AA49" s="154">
        <v>2</v>
      </c>
      <c r="AB49" s="154">
        <v>2</v>
      </c>
      <c r="AC49" s="161">
        <v>0</v>
      </c>
      <c r="AD49" s="161">
        <v>0</v>
      </c>
      <c r="AE49" s="151">
        <f t="shared" si="2"/>
        <v>48</v>
      </c>
    </row>
    <row r="50" spans="1:34" ht="15.75">
      <c r="A50" s="149" t="s">
        <v>152</v>
      </c>
      <c r="B50" s="163">
        <v>3</v>
      </c>
      <c r="C50" s="150">
        <v>3</v>
      </c>
      <c r="D50" s="150">
        <f t="shared" si="3"/>
        <v>48</v>
      </c>
      <c r="E50" s="154">
        <v>2</v>
      </c>
      <c r="F50" s="154">
        <v>2</v>
      </c>
      <c r="G50" s="154">
        <v>2</v>
      </c>
      <c r="H50" s="154">
        <v>2</v>
      </c>
      <c r="I50" s="154">
        <v>2</v>
      </c>
      <c r="J50" s="154">
        <v>2</v>
      </c>
      <c r="K50" s="154">
        <v>2</v>
      </c>
      <c r="L50" s="154">
        <v>2</v>
      </c>
      <c r="M50" s="154">
        <v>2</v>
      </c>
      <c r="N50" s="154">
        <v>2</v>
      </c>
      <c r="O50" s="154">
        <v>2</v>
      </c>
      <c r="P50" s="154">
        <v>2</v>
      </c>
      <c r="Q50" s="154">
        <v>2</v>
      </c>
      <c r="R50" s="154">
        <v>2</v>
      </c>
      <c r="S50" s="154">
        <v>2</v>
      </c>
      <c r="T50" s="154">
        <v>2</v>
      </c>
      <c r="U50" s="154">
        <v>2</v>
      </c>
      <c r="V50" s="154">
        <v>2</v>
      </c>
      <c r="W50" s="154">
        <v>2</v>
      </c>
      <c r="X50" s="154">
        <v>2</v>
      </c>
      <c r="Y50" s="154">
        <v>2</v>
      </c>
      <c r="Z50" s="154">
        <v>2</v>
      </c>
      <c r="AA50" s="154">
        <v>2</v>
      </c>
      <c r="AB50" s="154">
        <v>2</v>
      </c>
      <c r="AC50" s="161">
        <v>0</v>
      </c>
      <c r="AD50" s="161">
        <v>0</v>
      </c>
      <c r="AE50" s="151">
        <f t="shared" si="2"/>
        <v>48</v>
      </c>
    </row>
    <row r="51" spans="1:34" ht="15.75">
      <c r="A51" s="152" t="s">
        <v>153</v>
      </c>
      <c r="B51" s="164">
        <v>3</v>
      </c>
      <c r="C51" s="153">
        <v>3</v>
      </c>
      <c r="D51" s="153">
        <f t="shared" si="3"/>
        <v>48</v>
      </c>
      <c r="E51" s="154">
        <v>2</v>
      </c>
      <c r="F51" s="154">
        <v>2</v>
      </c>
      <c r="G51" s="154">
        <v>2</v>
      </c>
      <c r="H51" s="154">
        <v>2</v>
      </c>
      <c r="I51" s="154">
        <v>2</v>
      </c>
      <c r="J51" s="154">
        <v>2</v>
      </c>
      <c r="K51" s="154">
        <v>2</v>
      </c>
      <c r="L51" s="154">
        <v>2</v>
      </c>
      <c r="M51" s="154">
        <v>2</v>
      </c>
      <c r="N51" s="154">
        <v>2</v>
      </c>
      <c r="O51" s="154">
        <v>2</v>
      </c>
      <c r="P51" s="154">
        <v>2</v>
      </c>
      <c r="Q51" s="154">
        <v>2</v>
      </c>
      <c r="R51" s="154">
        <v>2</v>
      </c>
      <c r="S51" s="154">
        <v>2</v>
      </c>
      <c r="T51" s="154">
        <v>2</v>
      </c>
      <c r="U51" s="154">
        <v>2</v>
      </c>
      <c r="V51" s="154">
        <v>2</v>
      </c>
      <c r="W51" s="154">
        <v>2</v>
      </c>
      <c r="X51" s="154">
        <v>2</v>
      </c>
      <c r="Y51" s="154">
        <v>2</v>
      </c>
      <c r="Z51" s="154">
        <v>2</v>
      </c>
      <c r="AA51" s="154">
        <v>2</v>
      </c>
      <c r="AB51" s="154">
        <v>2</v>
      </c>
      <c r="AC51" s="161">
        <v>0</v>
      </c>
      <c r="AD51" s="161">
        <v>0</v>
      </c>
      <c r="AE51" s="151">
        <f t="shared" si="2"/>
        <v>48</v>
      </c>
    </row>
    <row r="52" spans="1:34" ht="15.75">
      <c r="A52" s="149" t="s">
        <v>154</v>
      </c>
      <c r="B52" s="150">
        <v>3</v>
      </c>
      <c r="C52" s="150">
        <v>3</v>
      </c>
      <c r="D52" s="150">
        <f t="shared" si="3"/>
        <v>48</v>
      </c>
      <c r="E52" s="154">
        <v>2</v>
      </c>
      <c r="F52" s="154">
        <v>2</v>
      </c>
      <c r="G52" s="154">
        <v>2</v>
      </c>
      <c r="H52" s="154">
        <v>2</v>
      </c>
      <c r="I52" s="154">
        <v>2</v>
      </c>
      <c r="J52" s="154">
        <v>2</v>
      </c>
      <c r="K52" s="154">
        <v>2</v>
      </c>
      <c r="L52" s="154">
        <v>2</v>
      </c>
      <c r="M52" s="154">
        <v>2</v>
      </c>
      <c r="N52" s="154">
        <v>2</v>
      </c>
      <c r="O52" s="154">
        <v>2</v>
      </c>
      <c r="P52" s="154">
        <v>2</v>
      </c>
      <c r="Q52" s="154">
        <v>2</v>
      </c>
      <c r="R52" s="154">
        <v>2</v>
      </c>
      <c r="S52" s="154">
        <v>2</v>
      </c>
      <c r="T52" s="154">
        <v>2</v>
      </c>
      <c r="U52" s="154">
        <v>2</v>
      </c>
      <c r="V52" s="154">
        <v>2</v>
      </c>
      <c r="W52" s="154">
        <v>2</v>
      </c>
      <c r="X52" s="154">
        <v>2</v>
      </c>
      <c r="Y52" s="154">
        <v>2</v>
      </c>
      <c r="Z52" s="154">
        <v>2</v>
      </c>
      <c r="AA52" s="154">
        <v>2</v>
      </c>
      <c r="AB52" s="154">
        <v>2</v>
      </c>
      <c r="AC52" s="161">
        <v>0</v>
      </c>
      <c r="AD52" s="161">
        <v>0</v>
      </c>
      <c r="AE52" s="151">
        <f t="shared" si="2"/>
        <v>48</v>
      </c>
    </row>
    <row r="53" spans="1:34" ht="15.75">
      <c r="A53" s="149" t="s">
        <v>155</v>
      </c>
      <c r="B53" s="150">
        <v>2</v>
      </c>
      <c r="C53" s="150">
        <v>3</v>
      </c>
      <c r="D53" s="150">
        <f t="shared" si="3"/>
        <v>48</v>
      </c>
      <c r="E53" s="154">
        <v>2</v>
      </c>
      <c r="F53" s="154">
        <v>2</v>
      </c>
      <c r="G53" s="154">
        <v>2</v>
      </c>
      <c r="H53" s="154">
        <v>2</v>
      </c>
      <c r="I53" s="154">
        <v>2</v>
      </c>
      <c r="J53" s="154">
        <v>2</v>
      </c>
      <c r="K53" s="154">
        <v>2</v>
      </c>
      <c r="L53" s="154">
        <v>2</v>
      </c>
      <c r="M53" s="154">
        <v>2</v>
      </c>
      <c r="N53" s="154">
        <v>2</v>
      </c>
      <c r="O53" s="154">
        <v>2</v>
      </c>
      <c r="P53" s="154">
        <v>2</v>
      </c>
      <c r="Q53" s="154">
        <v>2</v>
      </c>
      <c r="R53" s="154">
        <v>2</v>
      </c>
      <c r="S53" s="154">
        <v>2</v>
      </c>
      <c r="T53" s="154">
        <v>2</v>
      </c>
      <c r="U53" s="154">
        <v>2</v>
      </c>
      <c r="V53" s="154">
        <v>2</v>
      </c>
      <c r="W53" s="154">
        <v>2</v>
      </c>
      <c r="X53" s="154">
        <v>2</v>
      </c>
      <c r="Y53" s="154">
        <v>2</v>
      </c>
      <c r="Z53" s="154">
        <v>2</v>
      </c>
      <c r="AA53" s="154">
        <v>2</v>
      </c>
      <c r="AB53" s="154">
        <v>2</v>
      </c>
      <c r="AC53" s="161">
        <v>0</v>
      </c>
      <c r="AD53" s="161">
        <v>0</v>
      </c>
      <c r="AE53" s="151">
        <f t="shared" si="2"/>
        <v>48</v>
      </c>
    </row>
    <row r="54" spans="1:34" ht="15.75">
      <c r="A54" s="149" t="s">
        <v>156</v>
      </c>
      <c r="B54" s="150">
        <v>2</v>
      </c>
      <c r="C54" s="150">
        <v>3</v>
      </c>
      <c r="D54" s="150">
        <f t="shared" si="3"/>
        <v>48</v>
      </c>
      <c r="E54" s="154">
        <v>2</v>
      </c>
      <c r="F54" s="154">
        <v>2</v>
      </c>
      <c r="G54" s="154">
        <v>2</v>
      </c>
      <c r="H54" s="154">
        <v>2</v>
      </c>
      <c r="I54" s="154">
        <v>2</v>
      </c>
      <c r="J54" s="154">
        <v>2</v>
      </c>
      <c r="K54" s="154">
        <v>2</v>
      </c>
      <c r="L54" s="154">
        <v>2</v>
      </c>
      <c r="M54" s="154">
        <v>2</v>
      </c>
      <c r="N54" s="154">
        <v>2</v>
      </c>
      <c r="O54" s="154">
        <v>2</v>
      </c>
      <c r="P54" s="154">
        <v>2</v>
      </c>
      <c r="Q54" s="154">
        <v>2</v>
      </c>
      <c r="R54" s="154">
        <v>2</v>
      </c>
      <c r="S54" s="154">
        <v>2</v>
      </c>
      <c r="T54" s="154">
        <v>2</v>
      </c>
      <c r="U54" s="154">
        <v>2</v>
      </c>
      <c r="V54" s="154">
        <v>2</v>
      </c>
      <c r="W54" s="154">
        <v>2</v>
      </c>
      <c r="X54" s="154">
        <v>2</v>
      </c>
      <c r="Y54" s="154">
        <v>2</v>
      </c>
      <c r="Z54" s="154">
        <v>2</v>
      </c>
      <c r="AA54" s="154">
        <v>2</v>
      </c>
      <c r="AB54" s="154">
        <v>2</v>
      </c>
      <c r="AC54" s="161">
        <v>0</v>
      </c>
      <c r="AD54" s="161">
        <v>0</v>
      </c>
      <c r="AE54" s="151">
        <f t="shared" si="2"/>
        <v>48</v>
      </c>
    </row>
    <row r="55" spans="1:34" ht="15.75">
      <c r="A55" s="152" t="s">
        <v>157</v>
      </c>
      <c r="B55" s="150">
        <v>3</v>
      </c>
      <c r="C55" s="150">
        <v>4</v>
      </c>
      <c r="D55" s="150">
        <f t="shared" si="3"/>
        <v>64</v>
      </c>
      <c r="E55" s="169">
        <v>3</v>
      </c>
      <c r="F55" s="169">
        <v>3</v>
      </c>
      <c r="G55" s="169">
        <v>3</v>
      </c>
      <c r="H55" s="169">
        <v>3</v>
      </c>
      <c r="I55" s="169">
        <v>3</v>
      </c>
      <c r="J55" s="169">
        <v>3</v>
      </c>
      <c r="K55" s="169">
        <v>3</v>
      </c>
      <c r="L55" s="169">
        <v>3</v>
      </c>
      <c r="M55" s="169">
        <v>3</v>
      </c>
      <c r="N55" s="169">
        <v>3</v>
      </c>
      <c r="O55" s="169">
        <v>3</v>
      </c>
      <c r="P55" s="169">
        <v>3</v>
      </c>
      <c r="Q55" s="169">
        <v>3</v>
      </c>
      <c r="R55" s="169">
        <v>3</v>
      </c>
      <c r="S55" s="169">
        <v>3</v>
      </c>
      <c r="T55" s="169">
        <v>3</v>
      </c>
      <c r="U55" s="154">
        <v>2</v>
      </c>
      <c r="V55" s="154">
        <v>2</v>
      </c>
      <c r="W55" s="154">
        <v>2</v>
      </c>
      <c r="X55" s="154">
        <v>2</v>
      </c>
      <c r="Y55" s="154">
        <v>2</v>
      </c>
      <c r="Z55" s="154">
        <v>2</v>
      </c>
      <c r="AA55" s="154">
        <v>2</v>
      </c>
      <c r="AB55" s="154">
        <v>2</v>
      </c>
      <c r="AC55" s="161">
        <v>0</v>
      </c>
      <c r="AD55" s="161">
        <v>0</v>
      </c>
      <c r="AE55" s="151">
        <f t="shared" si="2"/>
        <v>64</v>
      </c>
    </row>
    <row r="56" spans="1:34" ht="15.75">
      <c r="A56" s="149" t="s">
        <v>158</v>
      </c>
      <c r="B56" s="150">
        <v>3</v>
      </c>
      <c r="C56" s="150">
        <v>3</v>
      </c>
      <c r="D56" s="150">
        <f t="shared" si="3"/>
        <v>48</v>
      </c>
      <c r="E56" s="154">
        <v>2</v>
      </c>
      <c r="F56" s="154">
        <v>2</v>
      </c>
      <c r="G56" s="154">
        <v>2</v>
      </c>
      <c r="H56" s="154">
        <v>2</v>
      </c>
      <c r="I56" s="154">
        <v>2</v>
      </c>
      <c r="J56" s="154">
        <v>2</v>
      </c>
      <c r="K56" s="154">
        <v>2</v>
      </c>
      <c r="L56" s="154">
        <v>2</v>
      </c>
      <c r="M56" s="154">
        <v>2</v>
      </c>
      <c r="N56" s="154">
        <v>2</v>
      </c>
      <c r="O56" s="154">
        <v>2</v>
      </c>
      <c r="P56" s="154">
        <v>2</v>
      </c>
      <c r="Q56" s="154">
        <v>2</v>
      </c>
      <c r="R56" s="154">
        <v>2</v>
      </c>
      <c r="S56" s="154">
        <v>2</v>
      </c>
      <c r="T56" s="154">
        <v>2</v>
      </c>
      <c r="U56" s="154">
        <v>2</v>
      </c>
      <c r="V56" s="154">
        <v>2</v>
      </c>
      <c r="W56" s="154">
        <v>2</v>
      </c>
      <c r="X56" s="154">
        <v>2</v>
      </c>
      <c r="Y56" s="154">
        <v>2</v>
      </c>
      <c r="Z56" s="154">
        <v>2</v>
      </c>
      <c r="AA56" s="154">
        <v>2</v>
      </c>
      <c r="AB56" s="154">
        <v>2</v>
      </c>
      <c r="AC56" s="161">
        <v>0</v>
      </c>
      <c r="AD56" s="161">
        <v>0</v>
      </c>
      <c r="AE56" s="151">
        <f t="shared" si="2"/>
        <v>48</v>
      </c>
    </row>
    <row r="57" spans="1:34" ht="15.75">
      <c r="A57" s="152" t="s">
        <v>159</v>
      </c>
      <c r="B57" s="150">
        <v>3</v>
      </c>
      <c r="C57" s="150">
        <v>3</v>
      </c>
      <c r="D57" s="150">
        <f t="shared" si="3"/>
        <v>48</v>
      </c>
      <c r="E57" s="154">
        <v>2</v>
      </c>
      <c r="F57" s="154">
        <v>2</v>
      </c>
      <c r="G57" s="154">
        <v>2</v>
      </c>
      <c r="H57" s="154">
        <v>2</v>
      </c>
      <c r="I57" s="154">
        <v>2</v>
      </c>
      <c r="J57" s="154">
        <v>2</v>
      </c>
      <c r="K57" s="154">
        <v>2</v>
      </c>
      <c r="L57" s="154">
        <v>2</v>
      </c>
      <c r="M57" s="154">
        <v>2</v>
      </c>
      <c r="N57" s="154">
        <v>2</v>
      </c>
      <c r="O57" s="154">
        <v>2</v>
      </c>
      <c r="P57" s="154">
        <v>2</v>
      </c>
      <c r="Q57" s="154">
        <v>2</v>
      </c>
      <c r="R57" s="154">
        <v>2</v>
      </c>
      <c r="S57" s="154">
        <v>2</v>
      </c>
      <c r="T57" s="154">
        <v>2</v>
      </c>
      <c r="U57" s="154">
        <v>2</v>
      </c>
      <c r="V57" s="154">
        <v>2</v>
      </c>
      <c r="W57" s="154">
        <v>2</v>
      </c>
      <c r="X57" s="154">
        <v>2</v>
      </c>
      <c r="Y57" s="154">
        <v>2</v>
      </c>
      <c r="Z57" s="154">
        <v>2</v>
      </c>
      <c r="AA57" s="154">
        <v>2</v>
      </c>
      <c r="AB57" s="154">
        <v>2</v>
      </c>
      <c r="AC57" s="161">
        <v>0</v>
      </c>
      <c r="AD57" s="161">
        <v>0</v>
      </c>
      <c r="AE57" s="151">
        <f t="shared" si="2"/>
        <v>48</v>
      </c>
    </row>
    <row r="58" spans="1:34" ht="15.75">
      <c r="A58" s="149" t="s">
        <v>160</v>
      </c>
      <c r="B58" s="150">
        <v>3</v>
      </c>
      <c r="C58" s="150">
        <v>3</v>
      </c>
      <c r="D58" s="150">
        <f t="shared" si="3"/>
        <v>48</v>
      </c>
      <c r="E58" s="154">
        <v>2</v>
      </c>
      <c r="F58" s="154">
        <v>2</v>
      </c>
      <c r="G58" s="154">
        <v>2</v>
      </c>
      <c r="H58" s="154">
        <v>2</v>
      </c>
      <c r="I58" s="154">
        <v>2</v>
      </c>
      <c r="J58" s="154">
        <v>2</v>
      </c>
      <c r="K58" s="154">
        <v>2</v>
      </c>
      <c r="L58" s="154">
        <v>2</v>
      </c>
      <c r="M58" s="154">
        <v>2</v>
      </c>
      <c r="N58" s="154">
        <v>2</v>
      </c>
      <c r="O58" s="154">
        <v>2</v>
      </c>
      <c r="P58" s="154">
        <v>2</v>
      </c>
      <c r="Q58" s="154">
        <v>2</v>
      </c>
      <c r="R58" s="154">
        <v>2</v>
      </c>
      <c r="S58" s="154">
        <v>2</v>
      </c>
      <c r="T58" s="154">
        <v>2</v>
      </c>
      <c r="U58" s="154">
        <v>2</v>
      </c>
      <c r="V58" s="154">
        <v>2</v>
      </c>
      <c r="W58" s="154">
        <v>2</v>
      </c>
      <c r="X58" s="154">
        <v>2</v>
      </c>
      <c r="Y58" s="154">
        <v>2</v>
      </c>
      <c r="Z58" s="154">
        <v>2</v>
      </c>
      <c r="AA58" s="154">
        <v>2</v>
      </c>
      <c r="AB58" s="154">
        <v>2</v>
      </c>
      <c r="AC58" s="161">
        <v>0</v>
      </c>
      <c r="AD58" s="161">
        <v>0</v>
      </c>
      <c r="AE58" s="151">
        <f t="shared" si="2"/>
        <v>48</v>
      </c>
    </row>
    <row r="59" spans="1:34" ht="15.75">
      <c r="A59" s="149" t="s">
        <v>161</v>
      </c>
      <c r="B59" s="150">
        <v>3</v>
      </c>
      <c r="C59" s="150">
        <v>3</v>
      </c>
      <c r="D59" s="150">
        <f t="shared" si="3"/>
        <v>48</v>
      </c>
      <c r="E59" s="154">
        <v>2</v>
      </c>
      <c r="F59" s="154">
        <v>2</v>
      </c>
      <c r="G59" s="154">
        <v>2</v>
      </c>
      <c r="H59" s="154">
        <v>2</v>
      </c>
      <c r="I59" s="154">
        <v>2</v>
      </c>
      <c r="J59" s="154">
        <v>2</v>
      </c>
      <c r="K59" s="154">
        <v>2</v>
      </c>
      <c r="L59" s="154">
        <v>2</v>
      </c>
      <c r="M59" s="154">
        <v>2</v>
      </c>
      <c r="N59" s="154">
        <v>2</v>
      </c>
      <c r="O59" s="154">
        <v>2</v>
      </c>
      <c r="P59" s="154">
        <v>2</v>
      </c>
      <c r="Q59" s="154">
        <v>2</v>
      </c>
      <c r="R59" s="154">
        <v>2</v>
      </c>
      <c r="S59" s="154">
        <v>2</v>
      </c>
      <c r="T59" s="154">
        <v>2</v>
      </c>
      <c r="U59" s="154">
        <v>2</v>
      </c>
      <c r="V59" s="154">
        <v>2</v>
      </c>
      <c r="W59" s="154">
        <v>2</v>
      </c>
      <c r="X59" s="154">
        <v>2</v>
      </c>
      <c r="Y59" s="154">
        <v>2</v>
      </c>
      <c r="Z59" s="154">
        <v>2</v>
      </c>
      <c r="AA59" s="154">
        <v>2</v>
      </c>
      <c r="AB59" s="154">
        <v>2</v>
      </c>
      <c r="AC59" s="161">
        <v>0</v>
      </c>
      <c r="AD59" s="161">
        <v>0</v>
      </c>
      <c r="AE59" s="151">
        <f t="shared" si="2"/>
        <v>48</v>
      </c>
    </row>
    <row r="60" spans="1:34" ht="15.75">
      <c r="A60" s="152" t="s">
        <v>162</v>
      </c>
      <c r="B60" s="150">
        <v>3</v>
      </c>
      <c r="C60" s="150">
        <v>3</v>
      </c>
      <c r="D60" s="150">
        <f t="shared" si="3"/>
        <v>48</v>
      </c>
      <c r="E60" s="154">
        <v>2</v>
      </c>
      <c r="F60" s="154">
        <v>2</v>
      </c>
      <c r="G60" s="154">
        <v>2</v>
      </c>
      <c r="H60" s="154">
        <v>2</v>
      </c>
      <c r="I60" s="154">
        <v>2</v>
      </c>
      <c r="J60" s="154">
        <v>2</v>
      </c>
      <c r="K60" s="154">
        <v>2</v>
      </c>
      <c r="L60" s="154">
        <v>2</v>
      </c>
      <c r="M60" s="154">
        <v>2</v>
      </c>
      <c r="N60" s="154">
        <v>2</v>
      </c>
      <c r="O60" s="154">
        <v>2</v>
      </c>
      <c r="P60" s="154">
        <v>2</v>
      </c>
      <c r="Q60" s="154">
        <v>2</v>
      </c>
      <c r="R60" s="154">
        <v>2</v>
      </c>
      <c r="S60" s="154">
        <v>2</v>
      </c>
      <c r="T60" s="154">
        <v>2</v>
      </c>
      <c r="U60" s="154">
        <v>2</v>
      </c>
      <c r="V60" s="154">
        <v>2</v>
      </c>
      <c r="W60" s="154">
        <v>2</v>
      </c>
      <c r="X60" s="154">
        <v>2</v>
      </c>
      <c r="Y60" s="154">
        <v>2</v>
      </c>
      <c r="Z60" s="154">
        <v>2</v>
      </c>
      <c r="AA60" s="154">
        <v>2</v>
      </c>
      <c r="AB60" s="154">
        <v>2</v>
      </c>
      <c r="AC60" s="161">
        <v>0</v>
      </c>
      <c r="AD60" s="161">
        <v>0</v>
      </c>
      <c r="AE60" s="151">
        <f t="shared" si="2"/>
        <v>48</v>
      </c>
    </row>
    <row r="61" spans="1:34" ht="15.75">
      <c r="A61" s="162" t="s">
        <v>163</v>
      </c>
      <c r="B61" s="153">
        <v>2</v>
      </c>
      <c r="C61" s="153">
        <v>3</v>
      </c>
      <c r="D61" s="153">
        <f t="shared" si="3"/>
        <v>48</v>
      </c>
      <c r="E61" s="154">
        <v>2</v>
      </c>
      <c r="F61" s="154">
        <v>2</v>
      </c>
      <c r="G61" s="154">
        <v>2</v>
      </c>
      <c r="H61" s="154">
        <v>2</v>
      </c>
      <c r="I61" s="154">
        <v>2</v>
      </c>
      <c r="J61" s="154">
        <v>2</v>
      </c>
      <c r="K61" s="154">
        <v>2</v>
      </c>
      <c r="L61" s="154">
        <v>2</v>
      </c>
      <c r="M61" s="154">
        <v>2</v>
      </c>
      <c r="N61" s="154">
        <v>2</v>
      </c>
      <c r="O61" s="154">
        <v>2</v>
      </c>
      <c r="P61" s="154">
        <v>2</v>
      </c>
      <c r="Q61" s="154">
        <v>2</v>
      </c>
      <c r="R61" s="154">
        <v>2</v>
      </c>
      <c r="S61" s="154">
        <v>2</v>
      </c>
      <c r="T61" s="154">
        <v>2</v>
      </c>
      <c r="U61" s="154">
        <v>2</v>
      </c>
      <c r="V61" s="154">
        <v>2</v>
      </c>
      <c r="W61" s="154">
        <v>2</v>
      </c>
      <c r="X61" s="154">
        <v>2</v>
      </c>
      <c r="Y61" s="154">
        <v>2</v>
      </c>
      <c r="Z61" s="154">
        <v>2</v>
      </c>
      <c r="AA61" s="154">
        <v>2</v>
      </c>
      <c r="AB61" s="154">
        <v>2</v>
      </c>
      <c r="AC61" s="161">
        <v>0</v>
      </c>
      <c r="AD61" s="161">
        <v>0</v>
      </c>
      <c r="AE61" s="151">
        <f t="shared" si="2"/>
        <v>48</v>
      </c>
    </row>
    <row r="62" spans="1:34" ht="15.75">
      <c r="A62" s="149" t="s">
        <v>164</v>
      </c>
      <c r="B62" s="150">
        <v>2</v>
      </c>
      <c r="C62" s="150">
        <v>3</v>
      </c>
      <c r="D62" s="150">
        <f t="shared" si="3"/>
        <v>48</v>
      </c>
      <c r="E62" s="154">
        <v>2</v>
      </c>
      <c r="F62" s="154">
        <v>2</v>
      </c>
      <c r="G62" s="154">
        <v>2</v>
      </c>
      <c r="H62" s="154">
        <v>2</v>
      </c>
      <c r="I62" s="154">
        <v>2</v>
      </c>
      <c r="J62" s="154">
        <v>2</v>
      </c>
      <c r="K62" s="154">
        <v>2</v>
      </c>
      <c r="L62" s="154">
        <v>2</v>
      </c>
      <c r="M62" s="154">
        <v>2</v>
      </c>
      <c r="N62" s="154">
        <v>2</v>
      </c>
      <c r="O62" s="154">
        <v>2</v>
      </c>
      <c r="P62" s="154">
        <v>2</v>
      </c>
      <c r="Q62" s="154">
        <v>2</v>
      </c>
      <c r="R62" s="154">
        <v>2</v>
      </c>
      <c r="S62" s="154">
        <v>2</v>
      </c>
      <c r="T62" s="154">
        <v>2</v>
      </c>
      <c r="U62" s="154">
        <v>2</v>
      </c>
      <c r="V62" s="154">
        <v>2</v>
      </c>
      <c r="W62" s="154">
        <v>2</v>
      </c>
      <c r="X62" s="154">
        <v>2</v>
      </c>
      <c r="Y62" s="154">
        <v>2</v>
      </c>
      <c r="Z62" s="154">
        <v>2</v>
      </c>
      <c r="AA62" s="154">
        <v>2</v>
      </c>
      <c r="AB62" s="154">
        <v>2</v>
      </c>
      <c r="AC62" s="161">
        <v>0</v>
      </c>
      <c r="AD62" s="161">
        <v>0</v>
      </c>
      <c r="AE62" s="151">
        <f t="shared" si="2"/>
        <v>48</v>
      </c>
    </row>
    <row r="64" spans="1:34" ht="20.25">
      <c r="A64" s="167" t="s">
        <v>165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</row>
    <row r="65" spans="1:34" ht="20.25">
      <c r="A65" s="168" t="s">
        <v>166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</row>
    <row r="66" spans="1:34" ht="20.25">
      <c r="A66" s="170" t="s">
        <v>167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</row>
    <row r="69" spans="1:34" ht="21" customHeight="1">
      <c r="A69" s="171" t="s">
        <v>168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3"/>
    </row>
    <row r="70" spans="1:34" ht="22.5" customHeight="1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6"/>
    </row>
    <row r="71" spans="1:34" ht="22.5" customHeight="1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6"/>
    </row>
    <row r="72" spans="1:34" ht="22.5" customHeight="1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6"/>
    </row>
    <row r="73" spans="1:34" ht="15" customHeight="1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6"/>
    </row>
    <row r="74" spans="1:34" ht="15" customHeight="1">
      <c r="A74" s="17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6"/>
    </row>
    <row r="75" spans="1:34" ht="15" customHeight="1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6"/>
    </row>
    <row r="76" spans="1:34" ht="15" customHeight="1">
      <c r="A76" s="174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6"/>
    </row>
    <row r="77" spans="1:34" ht="15" customHeight="1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6"/>
    </row>
    <row r="78" spans="1:34" ht="15" customHeight="1">
      <c r="A78" s="177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9"/>
    </row>
    <row r="80" spans="1:34" ht="1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</row>
    <row r="81" spans="1:12" ht="24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</row>
    <row r="82" spans="1:12" ht="1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</row>
    <row r="83" spans="1:12" ht="1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</row>
    <row r="84" spans="1:12" ht="1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</row>
    <row r="85" spans="1:12" ht="1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</row>
    <row r="86" spans="1:12" ht="1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</row>
    <row r="87" spans="1:12" ht="1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</row>
    <row r="88" spans="1:12" ht="1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89" spans="1:12" ht="1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</row>
  </sheetData>
  <mergeCells count="8">
    <mergeCell ref="A64:AH64"/>
    <mergeCell ref="A65:AH65"/>
    <mergeCell ref="A66:AH66"/>
    <mergeCell ref="A69:L78"/>
    <mergeCell ref="A1:AC1"/>
    <mergeCell ref="A2:AC2"/>
    <mergeCell ref="A3:AC3"/>
    <mergeCell ref="A33:A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EF2A-762E-41AC-83F2-91150DF0578F}">
  <dimension ref="A1:F13"/>
  <sheetViews>
    <sheetView workbookViewId="0">
      <selection activeCell="H14" sqref="H14"/>
    </sheetView>
  </sheetViews>
  <sheetFormatPr baseColWidth="10" defaultRowHeight="15"/>
  <cols>
    <col min="1" max="1" width="42.28515625" customWidth="1"/>
    <col min="2" max="2" width="9.5703125" bestFit="1" customWidth="1"/>
    <col min="3" max="3" width="33.5703125" bestFit="1" customWidth="1"/>
    <col min="4" max="4" width="7" bestFit="1" customWidth="1"/>
    <col min="5" max="5" width="18.140625" bestFit="1" customWidth="1"/>
    <col min="6" max="6" width="30.140625" bestFit="1" customWidth="1"/>
    <col min="7" max="7" width="5.140625" customWidth="1"/>
    <col min="8" max="8" width="20.42578125" customWidth="1"/>
    <col min="9" max="9" width="22.7109375" customWidth="1"/>
    <col min="10" max="10" width="12.140625" bestFit="1" customWidth="1"/>
    <col min="11" max="11" width="22.7109375" bestFit="1" customWidth="1"/>
    <col min="12" max="12" width="16.85546875" customWidth="1"/>
  </cols>
  <sheetData>
    <row r="1" spans="1:6" s="47" customFormat="1">
      <c r="A1" s="106" t="s">
        <v>48</v>
      </c>
      <c r="B1" s="106"/>
      <c r="C1" s="106"/>
      <c r="D1" s="106"/>
      <c r="E1" s="106"/>
      <c r="F1" s="106"/>
    </row>
    <row r="2" spans="1:6" s="47" customFormat="1">
      <c r="A2" s="106" t="s">
        <v>62</v>
      </c>
      <c r="B2" s="106"/>
      <c r="C2" s="106"/>
      <c r="D2" s="106"/>
      <c r="E2" s="106"/>
      <c r="F2" s="106"/>
    </row>
    <row r="3" spans="1:6" s="47" customFormat="1" ht="27" customHeight="1" thickBot="1">
      <c r="A3" s="107" t="s">
        <v>78</v>
      </c>
      <c r="B3" s="107"/>
      <c r="C3" s="107"/>
      <c r="D3" s="107"/>
      <c r="E3" s="107"/>
      <c r="F3" s="107"/>
    </row>
    <row r="4" spans="1:6" s="47" customFormat="1" ht="23.25" customHeight="1" thickBot="1">
      <c r="A4" s="69" t="s">
        <v>63</v>
      </c>
      <c r="B4" s="70" t="s">
        <v>60</v>
      </c>
      <c r="C4" s="70" t="s">
        <v>64</v>
      </c>
      <c r="D4" s="70" t="s">
        <v>59</v>
      </c>
      <c r="E4" s="70" t="s">
        <v>49</v>
      </c>
      <c r="F4" s="71" t="s">
        <v>39</v>
      </c>
    </row>
    <row r="5" spans="1:6" s="47" customFormat="1" ht="23.25" customHeight="1">
      <c r="A5" s="86" t="s">
        <v>28</v>
      </c>
      <c r="B5" s="87" t="s">
        <v>75</v>
      </c>
      <c r="C5" s="88" t="s">
        <v>29</v>
      </c>
      <c r="D5" s="89">
        <v>48</v>
      </c>
      <c r="E5" s="90" t="s">
        <v>41</v>
      </c>
      <c r="F5" s="91" t="s">
        <v>40</v>
      </c>
    </row>
    <row r="6" spans="1:6" s="47" customFormat="1" ht="23.25" customHeight="1">
      <c r="A6" s="92" t="s">
        <v>31</v>
      </c>
      <c r="B6" s="77" t="s">
        <v>76</v>
      </c>
      <c r="C6" s="80" t="s">
        <v>7</v>
      </c>
      <c r="D6" s="78">
        <v>48</v>
      </c>
      <c r="E6" s="79" t="s">
        <v>41</v>
      </c>
      <c r="F6" s="93" t="s">
        <v>40</v>
      </c>
    </row>
    <row r="7" spans="1:6" s="47" customFormat="1" ht="23.25" customHeight="1">
      <c r="A7" s="92" t="s">
        <v>33</v>
      </c>
      <c r="B7" s="77" t="s">
        <v>75</v>
      </c>
      <c r="C7" s="81" t="s">
        <v>8</v>
      </c>
      <c r="D7" s="78">
        <v>64</v>
      </c>
      <c r="E7" s="79" t="s">
        <v>41</v>
      </c>
      <c r="F7" s="93" t="s">
        <v>40</v>
      </c>
    </row>
    <row r="8" spans="1:6" s="47" customFormat="1" ht="23.25" customHeight="1">
      <c r="A8" s="92" t="s">
        <v>34</v>
      </c>
      <c r="B8" s="77" t="s">
        <v>75</v>
      </c>
      <c r="C8" s="80" t="s">
        <v>9</v>
      </c>
      <c r="D8" s="78">
        <v>48</v>
      </c>
      <c r="E8" s="79" t="s">
        <v>41</v>
      </c>
      <c r="F8" s="93" t="s">
        <v>40</v>
      </c>
    </row>
    <row r="9" spans="1:6" s="47" customFormat="1" ht="23.25" customHeight="1">
      <c r="A9" s="92" t="s">
        <v>35</v>
      </c>
      <c r="B9" s="82" t="s">
        <v>77</v>
      </c>
      <c r="C9" s="83" t="s">
        <v>11</v>
      </c>
      <c r="D9" s="84">
        <v>64</v>
      </c>
      <c r="E9" s="79" t="s">
        <v>41</v>
      </c>
      <c r="F9" s="93" t="s">
        <v>40</v>
      </c>
    </row>
    <row r="10" spans="1:6" s="47" customFormat="1" ht="23.25" customHeight="1">
      <c r="A10" s="92" t="s">
        <v>36</v>
      </c>
      <c r="B10" s="77" t="s">
        <v>75</v>
      </c>
      <c r="C10" s="85" t="s">
        <v>43</v>
      </c>
      <c r="D10" s="84">
        <v>48</v>
      </c>
      <c r="E10" s="79" t="s">
        <v>41</v>
      </c>
      <c r="F10" s="93" t="s">
        <v>40</v>
      </c>
    </row>
    <row r="11" spans="1:6" s="47" customFormat="1" ht="23.25" customHeight="1">
      <c r="A11" s="92" t="s">
        <v>37</v>
      </c>
      <c r="B11" s="77" t="s">
        <v>75</v>
      </c>
      <c r="C11" s="80" t="s">
        <v>13</v>
      </c>
      <c r="D11" s="78">
        <v>48</v>
      </c>
      <c r="E11" s="79" t="s">
        <v>41</v>
      </c>
      <c r="F11" s="93" t="s">
        <v>40</v>
      </c>
    </row>
    <row r="12" spans="1:6" s="47" customFormat="1" ht="23.25" customHeight="1" thickBot="1">
      <c r="A12" s="94" t="s">
        <v>38</v>
      </c>
      <c r="B12" s="95" t="s">
        <v>75</v>
      </c>
      <c r="C12" s="96" t="s">
        <v>12</v>
      </c>
      <c r="D12" s="97">
        <v>64</v>
      </c>
      <c r="E12" s="98" t="s">
        <v>41</v>
      </c>
      <c r="F12" s="99" t="s">
        <v>40</v>
      </c>
    </row>
    <row r="13" spans="1:6" s="47" customFormat="1" ht="23.25" customHeight="1">
      <c r="A13" s="76"/>
      <c r="B13" s="76"/>
      <c r="C13" s="76"/>
      <c r="D13" s="76"/>
      <c r="E13" s="76"/>
      <c r="F13" s="7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6AEF-6CAC-444B-9E23-F64A8EAB3929}">
  <dimension ref="A1:E9"/>
  <sheetViews>
    <sheetView workbookViewId="0">
      <selection activeCell="D29" sqref="D29"/>
    </sheetView>
  </sheetViews>
  <sheetFormatPr baseColWidth="10" defaultRowHeight="15"/>
  <cols>
    <col min="1" max="1" width="38.85546875" customWidth="1"/>
    <col min="2" max="2" width="16.85546875" style="44" customWidth="1"/>
    <col min="3" max="4" width="18.5703125" style="44" bestFit="1" customWidth="1"/>
    <col min="5" max="5" width="17.140625" style="44" customWidth="1"/>
  </cols>
  <sheetData>
    <row r="1" spans="1:5" s="47" customFormat="1">
      <c r="A1" s="106" t="s">
        <v>48</v>
      </c>
      <c r="B1" s="106"/>
      <c r="C1" s="106"/>
      <c r="D1" s="106"/>
      <c r="E1" s="106"/>
    </row>
    <row r="2" spans="1:5" s="47" customFormat="1">
      <c r="A2" s="106" t="s">
        <v>62</v>
      </c>
      <c r="B2" s="106"/>
      <c r="C2" s="106"/>
      <c r="D2" s="106"/>
      <c r="E2" s="106"/>
    </row>
    <row r="3" spans="1:5" s="47" customFormat="1" ht="15.75" thickBot="1">
      <c r="A3" s="107" t="s">
        <v>44</v>
      </c>
      <c r="B3" s="107"/>
      <c r="C3" s="107"/>
      <c r="D3" s="107"/>
      <c r="E3" s="107"/>
    </row>
    <row r="4" spans="1:5" s="47" customFormat="1" ht="23.25" customHeight="1" thickBot="1">
      <c r="A4" s="60" t="s">
        <v>63</v>
      </c>
      <c r="B4" s="61" t="s">
        <v>60</v>
      </c>
      <c r="C4" s="61" t="s">
        <v>64</v>
      </c>
      <c r="D4" s="61" t="s">
        <v>49</v>
      </c>
      <c r="E4" s="62" t="s">
        <v>39</v>
      </c>
    </row>
    <row r="5" spans="1:5" ht="15.75">
      <c r="A5" s="57" t="s">
        <v>72</v>
      </c>
      <c r="B5" s="58" t="s">
        <v>68</v>
      </c>
      <c r="C5" s="59" t="s">
        <v>45</v>
      </c>
      <c r="D5" s="58" t="s">
        <v>74</v>
      </c>
      <c r="E5" s="100" t="s">
        <v>73</v>
      </c>
    </row>
    <row r="6" spans="1:5" ht="15.75">
      <c r="A6" s="54" t="s">
        <v>69</v>
      </c>
      <c r="B6" s="50" t="s">
        <v>68</v>
      </c>
      <c r="C6" s="56"/>
      <c r="D6" s="50" t="s">
        <v>74</v>
      </c>
      <c r="E6" s="101" t="s">
        <v>73</v>
      </c>
    </row>
    <row r="7" spans="1:5" ht="15.75">
      <c r="A7" s="49" t="s">
        <v>70</v>
      </c>
      <c r="B7" s="50" t="s">
        <v>68</v>
      </c>
      <c r="C7" s="56"/>
      <c r="D7" s="50" t="s">
        <v>74</v>
      </c>
      <c r="E7" s="101" t="s">
        <v>73</v>
      </c>
    </row>
    <row r="8" spans="1:5" ht="15.75">
      <c r="A8" s="49" t="s">
        <v>71</v>
      </c>
      <c r="B8" s="55" t="s">
        <v>68</v>
      </c>
      <c r="C8" s="56"/>
      <c r="D8" s="50" t="s">
        <v>74</v>
      </c>
      <c r="E8" s="101" t="s">
        <v>73</v>
      </c>
    </row>
    <row r="9" spans="1:5" ht="15.75" thickBot="1">
      <c r="A9" s="51" t="s">
        <v>46</v>
      </c>
      <c r="B9" s="52" t="s">
        <v>68</v>
      </c>
      <c r="C9" s="53" t="s">
        <v>47</v>
      </c>
      <c r="D9" s="52" t="s">
        <v>74</v>
      </c>
      <c r="E9" s="102" t="s">
        <v>73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6741-DF8E-493F-A4BE-EB84C8649E2D}">
  <dimension ref="A1:F8"/>
  <sheetViews>
    <sheetView workbookViewId="0">
      <selection activeCell="F21" sqref="F21"/>
    </sheetView>
  </sheetViews>
  <sheetFormatPr baseColWidth="10" defaultRowHeight="14.25"/>
  <cols>
    <col min="1" max="1" width="43.85546875" style="47" bestFit="1" customWidth="1"/>
    <col min="2" max="2" width="14.42578125" style="47" bestFit="1" customWidth="1"/>
    <col min="3" max="3" width="29.5703125" style="47" bestFit="1" customWidth="1"/>
    <col min="4" max="4" width="6.7109375" style="48" bestFit="1" customWidth="1"/>
    <col min="5" max="5" width="26.42578125" style="47" bestFit="1" customWidth="1"/>
    <col min="6" max="6" width="36.140625" style="47" bestFit="1" customWidth="1"/>
    <col min="7" max="7" width="38.42578125" style="47" customWidth="1"/>
    <col min="8" max="16384" width="11.42578125" style="47"/>
  </cols>
  <sheetData>
    <row r="1" spans="1:6" ht="15">
      <c r="A1" s="106" t="s">
        <v>48</v>
      </c>
      <c r="B1" s="106"/>
      <c r="C1" s="106"/>
      <c r="D1" s="106"/>
      <c r="E1" s="106"/>
      <c r="F1" s="106"/>
    </row>
    <row r="2" spans="1:6" ht="15">
      <c r="A2" s="106" t="s">
        <v>62</v>
      </c>
      <c r="B2" s="106"/>
      <c r="C2" s="106"/>
      <c r="D2" s="106"/>
      <c r="E2" s="106"/>
      <c r="F2" s="106"/>
    </row>
    <row r="3" spans="1:6" ht="27" customHeight="1" thickBot="1">
      <c r="A3" s="107" t="s">
        <v>61</v>
      </c>
      <c r="B3" s="107"/>
      <c r="C3" s="107"/>
      <c r="D3" s="107"/>
      <c r="E3" s="107"/>
      <c r="F3" s="107"/>
    </row>
    <row r="4" spans="1:6" ht="23.25" customHeight="1" thickBot="1">
      <c r="A4" s="69" t="s">
        <v>63</v>
      </c>
      <c r="B4" s="70" t="s">
        <v>60</v>
      </c>
      <c r="C4" s="70" t="s">
        <v>64</v>
      </c>
      <c r="D4" s="70" t="s">
        <v>59</v>
      </c>
      <c r="E4" s="70" t="s">
        <v>49</v>
      </c>
      <c r="F4" s="71" t="s">
        <v>39</v>
      </c>
    </row>
    <row r="5" spans="1:6">
      <c r="A5" s="72" t="s">
        <v>50</v>
      </c>
      <c r="B5" s="73" t="s">
        <v>51</v>
      </c>
      <c r="C5" s="74" t="s">
        <v>52</v>
      </c>
      <c r="D5" s="73">
        <v>48</v>
      </c>
      <c r="E5" s="73" t="s">
        <v>65</v>
      </c>
      <c r="F5" s="75" t="s">
        <v>67</v>
      </c>
    </row>
    <row r="6" spans="1:6">
      <c r="A6" s="63" t="s">
        <v>53</v>
      </c>
      <c r="B6" s="46" t="s">
        <v>54</v>
      </c>
      <c r="C6" s="45" t="s">
        <v>55</v>
      </c>
      <c r="D6" s="46">
        <v>48</v>
      </c>
      <c r="E6" s="46" t="s">
        <v>65</v>
      </c>
      <c r="F6" s="64" t="s">
        <v>67</v>
      </c>
    </row>
    <row r="7" spans="1:6">
      <c r="A7" s="63" t="s">
        <v>56</v>
      </c>
      <c r="B7" s="46" t="s">
        <v>54</v>
      </c>
      <c r="C7" s="45" t="s">
        <v>57</v>
      </c>
      <c r="D7" s="46">
        <v>64</v>
      </c>
      <c r="E7" s="46" t="s">
        <v>66</v>
      </c>
      <c r="F7" s="64" t="s">
        <v>67</v>
      </c>
    </row>
    <row r="8" spans="1:6" ht="15" thickBot="1">
      <c r="A8" s="65" t="s">
        <v>58</v>
      </c>
      <c r="B8" s="66" t="s">
        <v>54</v>
      </c>
      <c r="C8" s="67" t="s">
        <v>57</v>
      </c>
      <c r="D8" s="66">
        <v>64</v>
      </c>
      <c r="E8" s="66" t="s">
        <v>66</v>
      </c>
      <c r="F8" s="68" t="s">
        <v>67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FD1B-C956-4422-9BCD-CBB830E897EC}">
  <dimension ref="A1:Q25"/>
  <sheetViews>
    <sheetView topLeftCell="A5" workbookViewId="0">
      <selection activeCell="D17" sqref="D17:F21"/>
    </sheetView>
  </sheetViews>
  <sheetFormatPr baseColWidth="10" defaultRowHeight="15"/>
  <cols>
    <col min="1" max="1" width="2.85546875" customWidth="1"/>
    <col min="2" max="2" width="15.5703125" bestFit="1" customWidth="1"/>
    <col min="3" max="3" width="3.42578125" customWidth="1"/>
    <col min="4" max="4" width="15.5703125" customWidth="1"/>
    <col min="5" max="5" width="3.5703125" customWidth="1"/>
    <col min="6" max="6" width="15.140625" customWidth="1"/>
    <col min="7" max="7" width="2.85546875" customWidth="1"/>
    <col min="8" max="8" width="18" customWidth="1"/>
    <col min="9" max="9" width="3" customWidth="1"/>
    <col min="10" max="10" width="17.42578125" customWidth="1"/>
    <col min="11" max="11" width="2.7109375" customWidth="1"/>
    <col min="12" max="12" width="18.140625" customWidth="1"/>
  </cols>
  <sheetData>
    <row r="1" spans="1:17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1"/>
      <c r="B2" s="108" t="s">
        <v>21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1"/>
      <c r="N2" s="1"/>
      <c r="O2" s="1"/>
      <c r="P2" s="1"/>
      <c r="Q2" s="1"/>
    </row>
    <row r="3" spans="1:1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>
      <c r="A4" s="1"/>
      <c r="B4" s="2" t="s">
        <v>5</v>
      </c>
      <c r="C4" s="3"/>
      <c r="D4" s="2" t="s">
        <v>0</v>
      </c>
      <c r="E4" s="3"/>
      <c r="F4" s="2" t="s">
        <v>1</v>
      </c>
      <c r="G4" s="3"/>
      <c r="H4" s="2" t="s">
        <v>2</v>
      </c>
      <c r="I4" s="3"/>
      <c r="J4" s="2" t="s">
        <v>3</v>
      </c>
      <c r="K4" s="3"/>
      <c r="L4" s="2" t="s">
        <v>4</v>
      </c>
      <c r="M4" s="1"/>
      <c r="N4" s="1"/>
      <c r="O4" s="1"/>
      <c r="P4" s="1"/>
      <c r="Q4" s="1"/>
    </row>
    <row r="5" spans="1:17" ht="15.75" thickBot="1">
      <c r="A5" s="1"/>
      <c r="B5" s="4"/>
      <c r="C5" s="5"/>
      <c r="D5" s="4"/>
      <c r="E5" s="5"/>
      <c r="F5" s="4"/>
      <c r="G5" s="5"/>
      <c r="H5" s="4"/>
      <c r="I5" s="5"/>
      <c r="J5" s="4"/>
      <c r="K5" s="5"/>
      <c r="L5" s="4"/>
      <c r="M5" s="1"/>
      <c r="N5" s="1"/>
      <c r="O5" s="1"/>
      <c r="P5" s="1"/>
      <c r="Q5" s="1"/>
    </row>
    <row r="6" spans="1:17">
      <c r="A6" s="1"/>
      <c r="B6" s="113" t="s">
        <v>16</v>
      </c>
      <c r="C6" s="6"/>
      <c r="D6" s="115" t="s">
        <v>10</v>
      </c>
      <c r="E6" s="3"/>
      <c r="F6" s="115" t="s">
        <v>10</v>
      </c>
      <c r="G6" s="6"/>
      <c r="H6" s="117" t="s">
        <v>6</v>
      </c>
      <c r="I6" s="6"/>
      <c r="J6" s="115"/>
      <c r="K6" s="6"/>
      <c r="L6" s="117"/>
      <c r="M6" s="1"/>
      <c r="N6" s="1"/>
      <c r="O6" s="1"/>
      <c r="P6" s="1"/>
      <c r="Q6" s="1"/>
    </row>
    <row r="7" spans="1:17" ht="23.25" customHeight="1" thickBot="1">
      <c r="A7" s="1"/>
      <c r="B7" s="114"/>
      <c r="C7" s="6"/>
      <c r="D7" s="116"/>
      <c r="E7" s="3"/>
      <c r="F7" s="116"/>
      <c r="G7" s="6"/>
      <c r="H7" s="118"/>
      <c r="I7" s="6"/>
      <c r="J7" s="116"/>
      <c r="K7" s="6"/>
      <c r="L7" s="118"/>
      <c r="M7" s="1"/>
      <c r="N7" s="1"/>
      <c r="O7" s="1"/>
      <c r="P7" s="1"/>
      <c r="Q7" s="1"/>
    </row>
    <row r="8" spans="1:17">
      <c r="A8" s="1"/>
      <c r="B8" s="119" t="s">
        <v>17</v>
      </c>
      <c r="C8" s="6"/>
      <c r="D8" s="120" t="s">
        <v>10</v>
      </c>
      <c r="E8" s="3"/>
      <c r="F8" s="120" t="s">
        <v>10</v>
      </c>
      <c r="G8" s="6"/>
      <c r="H8" s="111" t="s">
        <v>6</v>
      </c>
      <c r="I8" s="6"/>
      <c r="J8" s="120"/>
      <c r="K8" s="6"/>
      <c r="L8" s="111"/>
      <c r="M8" s="1"/>
      <c r="N8" s="1"/>
      <c r="O8" s="1"/>
      <c r="P8" s="1"/>
      <c r="Q8" s="1"/>
    </row>
    <row r="9" spans="1:17" ht="21" customHeight="1" thickBot="1">
      <c r="A9" s="1"/>
      <c r="B9" s="119"/>
      <c r="C9" s="6"/>
      <c r="D9" s="121"/>
      <c r="E9" s="3"/>
      <c r="F9" s="121"/>
      <c r="G9" s="6"/>
      <c r="H9" s="112"/>
      <c r="I9" s="6"/>
      <c r="J9" s="121"/>
      <c r="K9" s="6"/>
      <c r="L9" s="112"/>
      <c r="M9" s="1"/>
      <c r="N9" s="1"/>
      <c r="O9" s="1"/>
      <c r="P9" s="1"/>
      <c r="Q9" s="1"/>
    </row>
    <row r="10" spans="1:17">
      <c r="A10" s="1"/>
      <c r="B10" s="124" t="s">
        <v>18</v>
      </c>
      <c r="C10" s="6"/>
      <c r="D10" s="126"/>
      <c r="E10" s="3"/>
      <c r="F10" s="126"/>
      <c r="G10" s="6"/>
      <c r="H10" s="127" t="s">
        <v>6</v>
      </c>
      <c r="I10" s="6"/>
      <c r="J10" s="126"/>
      <c r="K10" s="6"/>
      <c r="L10" s="127"/>
      <c r="M10" s="1"/>
      <c r="N10" s="1"/>
      <c r="O10" s="1"/>
      <c r="P10" s="1"/>
      <c r="Q10" s="1"/>
    </row>
    <row r="11" spans="1:17" ht="22.5" customHeight="1" thickBot="1">
      <c r="A11" s="1"/>
      <c r="B11" s="125"/>
      <c r="C11" s="6"/>
      <c r="D11" s="126"/>
      <c r="E11" s="3"/>
      <c r="F11" s="126"/>
      <c r="G11" s="6"/>
      <c r="H11" s="127"/>
      <c r="I11" s="6"/>
      <c r="J11" s="126"/>
      <c r="K11" s="6"/>
      <c r="L11" s="127"/>
      <c r="M11" s="1"/>
      <c r="N11" s="1"/>
      <c r="O11" s="1"/>
      <c r="P11" s="1"/>
      <c r="Q11" s="1"/>
    </row>
    <row r="12" spans="1:17" ht="22.5" customHeight="1">
      <c r="A12" s="1"/>
      <c r="B12" s="128" t="s">
        <v>19</v>
      </c>
      <c r="C12" s="6"/>
      <c r="D12" s="122"/>
      <c r="E12" s="3"/>
      <c r="F12" s="122"/>
      <c r="G12" s="6"/>
      <c r="H12" s="122"/>
      <c r="I12" s="6"/>
      <c r="J12" s="122"/>
      <c r="K12" s="6"/>
      <c r="L12" s="122"/>
      <c r="M12" s="1"/>
      <c r="N12" s="1"/>
      <c r="O12" s="1"/>
      <c r="P12" s="1"/>
      <c r="Q12" s="1"/>
    </row>
    <row r="13" spans="1:17" ht="24.75" customHeight="1" thickBot="1">
      <c r="A13" s="1"/>
      <c r="B13" s="128"/>
      <c r="C13" s="6"/>
      <c r="D13" s="123"/>
      <c r="E13" s="3"/>
      <c r="F13" s="123"/>
      <c r="G13" s="6"/>
      <c r="H13" s="123"/>
      <c r="I13" s="6"/>
      <c r="J13" s="123"/>
      <c r="K13" s="6"/>
      <c r="L13" s="123"/>
      <c r="M13" s="1"/>
      <c r="N13" s="1"/>
      <c r="O13" s="1"/>
      <c r="P13" s="1"/>
      <c r="Q13" s="1"/>
    </row>
    <row r="14" spans="1:17">
      <c r="A14" s="1"/>
      <c r="B14" s="135" t="s">
        <v>20</v>
      </c>
      <c r="C14" s="6"/>
      <c r="D14" s="137"/>
      <c r="E14" s="3"/>
      <c r="F14" s="137"/>
      <c r="G14" s="6"/>
      <c r="H14" s="137"/>
      <c r="I14" s="6"/>
      <c r="J14" s="137"/>
      <c r="K14" s="6"/>
      <c r="L14" s="137"/>
      <c r="M14" s="1"/>
      <c r="N14" s="1"/>
      <c r="O14" s="1"/>
      <c r="P14" s="1"/>
      <c r="Q14" s="1"/>
    </row>
    <row r="15" spans="1:17" ht="20.25" customHeight="1" thickBot="1">
      <c r="A15" s="1"/>
      <c r="B15" s="136"/>
      <c r="C15" s="6"/>
      <c r="D15" s="138"/>
      <c r="E15" s="3"/>
      <c r="F15" s="138"/>
      <c r="G15" s="6"/>
      <c r="H15" s="138"/>
      <c r="I15" s="6"/>
      <c r="J15" s="138"/>
      <c r="K15" s="6"/>
      <c r="L15" s="138"/>
      <c r="M15" s="1"/>
      <c r="N15" s="1"/>
      <c r="O15" s="1"/>
      <c r="P15" s="1"/>
      <c r="Q15" s="1"/>
    </row>
    <row r="16" spans="1:17" ht="15.7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thickBot="1">
      <c r="A17" s="1"/>
      <c r="B17" s="1"/>
      <c r="C17" s="1"/>
      <c r="D17" s="8" t="s">
        <v>14</v>
      </c>
      <c r="E17" s="139" t="s">
        <v>15</v>
      </c>
      <c r="F17" s="14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41" t="s">
        <v>6</v>
      </c>
      <c r="E18" s="143" t="s">
        <v>7</v>
      </c>
      <c r="F18" s="14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1.5" customHeight="1">
      <c r="A19" s="1"/>
      <c r="B19" s="1"/>
      <c r="C19" s="1"/>
      <c r="D19" s="142"/>
      <c r="E19" s="131"/>
      <c r="F19" s="13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29" t="s">
        <v>10</v>
      </c>
      <c r="E20" s="131" t="s">
        <v>11</v>
      </c>
      <c r="F20" s="1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7" customHeight="1" thickBot="1">
      <c r="A21" s="1"/>
      <c r="B21" s="1"/>
      <c r="C21" s="1"/>
      <c r="D21" s="130"/>
      <c r="E21" s="133"/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36">
    <mergeCell ref="H14:H15"/>
    <mergeCell ref="J14:J15"/>
    <mergeCell ref="L14:L15"/>
    <mergeCell ref="E17:F17"/>
    <mergeCell ref="D18:D19"/>
    <mergeCell ref="E18:F19"/>
    <mergeCell ref="D20:D21"/>
    <mergeCell ref="E20:F21"/>
    <mergeCell ref="B14:B15"/>
    <mergeCell ref="D14:D15"/>
    <mergeCell ref="F14:F15"/>
    <mergeCell ref="L12:L13"/>
    <mergeCell ref="B10:B11"/>
    <mergeCell ref="D10:D11"/>
    <mergeCell ref="F10:F11"/>
    <mergeCell ref="H10:H11"/>
    <mergeCell ref="J10:J11"/>
    <mergeCell ref="L10:L11"/>
    <mergeCell ref="B12:B13"/>
    <mergeCell ref="D12:D13"/>
    <mergeCell ref="F12:F13"/>
    <mergeCell ref="H12:H13"/>
    <mergeCell ref="J12:J13"/>
    <mergeCell ref="B2:L2"/>
    <mergeCell ref="L8:L9"/>
    <mergeCell ref="B6:B7"/>
    <mergeCell ref="D6:D7"/>
    <mergeCell ref="F6:F7"/>
    <mergeCell ref="H6:H7"/>
    <mergeCell ref="J6:J7"/>
    <mergeCell ref="L6:L7"/>
    <mergeCell ref="B8:B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INTERSEMESTRALES</vt:lpstr>
      <vt:lpstr>Derecho </vt:lpstr>
      <vt:lpstr>Ingenierías y Ciencias Básicas</vt:lpstr>
      <vt:lpstr>Trabajo Social</vt:lpstr>
      <vt:lpstr>Contaduría y Finanzas</vt:lpstr>
      <vt:lpstr>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UserRepublicana</dc:creator>
  <cp:lastModifiedBy>Carolina</cp:lastModifiedBy>
  <dcterms:created xsi:type="dcterms:W3CDTF">2024-06-07T21:49:39Z</dcterms:created>
  <dcterms:modified xsi:type="dcterms:W3CDTF">2024-06-20T15:16:43Z</dcterms:modified>
</cp:coreProperties>
</file>